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TSD\INSURANCE\Rating Profiles\2022\"/>
    </mc:Choice>
  </mc:AlternateContent>
  <bookViews>
    <workbookView xWindow="-4665" yWindow="-90" windowWidth="15195" windowHeight="8835" tabRatio="844"/>
  </bookViews>
  <sheets>
    <sheet name="Cover" sheetId="100" r:id="rId1"/>
    <sheet name="M1" sheetId="101" r:id="rId2"/>
    <sheet name="M2" sheetId="102" r:id="rId3"/>
    <sheet name="O1" sheetId="103" r:id="rId4"/>
    <sheet name="O2" sheetId="104" r:id="rId5"/>
    <sheet name="S1" sheetId="105" r:id="rId6"/>
    <sheet name="S2" sheetId="106" r:id="rId7"/>
    <sheet name="MH1" sheetId="107" r:id="rId8"/>
    <sheet name="T1" sheetId="108" r:id="rId9"/>
    <sheet name="T2" sheetId="109" r:id="rId10"/>
    <sheet name="I1" sheetId="110" r:id="rId11"/>
    <sheet name="I2" sheetId="111" r:id="rId12"/>
  </sheets>
  <definedNames>
    <definedName name="_xlnm.Print_Area" localSheetId="0">Cover!$B$3:$O$47</definedName>
    <definedName name="_xlnm.Print_Area" localSheetId="10">'I1'!$B$3:$P$42</definedName>
    <definedName name="_xlnm.Print_Area" localSheetId="11">'I2'!$B$3:$P$42</definedName>
    <definedName name="_xlnm.Print_Area" localSheetId="1">'M1'!$B$3:$P$42</definedName>
    <definedName name="_xlnm.Print_Area" localSheetId="2">'M2'!$B$3:$P$42</definedName>
    <definedName name="_xlnm.Print_Area" localSheetId="7">'MH1'!$B$3:$P$44</definedName>
    <definedName name="_xlnm.Print_Area" localSheetId="3">'O1'!$B$3:$P$41</definedName>
    <definedName name="_xlnm.Print_Area" localSheetId="4">'O2'!$B$3:$P$41</definedName>
    <definedName name="_xlnm.Print_Area" localSheetId="5">'S1'!$B$3:$P$41</definedName>
    <definedName name="_xlnm.Print_Area" localSheetId="6">'S2'!$B$3:$P$41</definedName>
    <definedName name="_xlnm.Print_Area" localSheetId="8">'T1'!$B$3:$P$42</definedName>
    <definedName name="_xlnm.Print_Area" localSheetId="9">'T2'!$B$3:$P$44</definedName>
  </definedNames>
  <calcPr calcId="162913" iterateCount="1"/>
</workbook>
</file>

<file path=xl/calcChain.xml><?xml version="1.0" encoding="utf-8"?>
<calcChain xmlns="http://schemas.openxmlformats.org/spreadsheetml/2006/main">
  <c r="F31" i="111" l="1"/>
  <c r="E31" i="111"/>
  <c r="G31" i="111" s="1"/>
  <c r="G30" i="111"/>
  <c r="G29" i="111"/>
  <c r="G28" i="111"/>
  <c r="F25" i="111"/>
  <c r="F33" i="111" s="1"/>
  <c r="E25" i="111"/>
  <c r="E33" i="111" s="1"/>
  <c r="G33" i="111" s="1"/>
  <c r="G24" i="111"/>
  <c r="G23" i="111"/>
  <c r="G22" i="111"/>
  <c r="G21" i="111"/>
  <c r="G20" i="111"/>
  <c r="O16" i="111"/>
  <c r="O6" i="111"/>
  <c r="O5" i="111"/>
  <c r="I5" i="111"/>
  <c r="C5" i="111"/>
  <c r="G31" i="110"/>
  <c r="F31" i="110"/>
  <c r="E31" i="110"/>
  <c r="G30" i="110"/>
  <c r="G29" i="110"/>
  <c r="G28" i="110"/>
  <c r="F25" i="110"/>
  <c r="F33" i="110" s="1"/>
  <c r="E25" i="110"/>
  <c r="G25" i="110" s="1"/>
  <c r="G24" i="110"/>
  <c r="G23" i="110"/>
  <c r="G22" i="110"/>
  <c r="G21" i="110"/>
  <c r="G20" i="110"/>
  <c r="O16" i="110"/>
  <c r="O6" i="110"/>
  <c r="O5" i="110"/>
  <c r="I5" i="110"/>
  <c r="C5" i="110"/>
  <c r="N34" i="109"/>
  <c r="J34" i="109"/>
  <c r="I34" i="109"/>
  <c r="M34" i="109" s="1"/>
  <c r="O34" i="109" s="1"/>
  <c r="N33" i="109"/>
  <c r="M33" i="109"/>
  <c r="O33" i="109" s="1"/>
  <c r="K33" i="109"/>
  <c r="N32" i="109"/>
  <c r="M32" i="109"/>
  <c r="O32" i="109" s="1"/>
  <c r="K32" i="109"/>
  <c r="N31" i="109"/>
  <c r="M31" i="109"/>
  <c r="O31" i="109" s="1"/>
  <c r="K31" i="109"/>
  <c r="M28" i="109"/>
  <c r="O28" i="109" s="1"/>
  <c r="K28" i="109"/>
  <c r="J28" i="109"/>
  <c r="J36" i="109" s="1"/>
  <c r="I28" i="109"/>
  <c r="I36" i="109" s="1"/>
  <c r="K36" i="109" s="1"/>
  <c r="O27" i="109"/>
  <c r="N27" i="109"/>
  <c r="M27" i="109"/>
  <c r="K27" i="109"/>
  <c r="O26" i="109"/>
  <c r="N26" i="109"/>
  <c r="M26" i="109"/>
  <c r="K26" i="109"/>
  <c r="O25" i="109"/>
  <c r="N25" i="109"/>
  <c r="M25" i="109"/>
  <c r="K25" i="109"/>
  <c r="O24" i="109"/>
  <c r="N24" i="109"/>
  <c r="M24" i="109"/>
  <c r="M36" i="109" s="1"/>
  <c r="O36" i="109" s="1"/>
  <c r="K24" i="109"/>
  <c r="O23" i="109"/>
  <c r="N23" i="109"/>
  <c r="N28" i="109" s="1"/>
  <c r="M23" i="109"/>
  <c r="K23" i="109"/>
  <c r="F34" i="109"/>
  <c r="E34" i="109"/>
  <c r="G34" i="109" s="1"/>
  <c r="G33" i="109"/>
  <c r="G32" i="109"/>
  <c r="G31" i="109"/>
  <c r="F28" i="109"/>
  <c r="F36" i="109" s="1"/>
  <c r="E28" i="109"/>
  <c r="E36" i="109" s="1"/>
  <c r="G36" i="109" s="1"/>
  <c r="G27" i="109"/>
  <c r="G26" i="109"/>
  <c r="G25" i="109"/>
  <c r="G24" i="109"/>
  <c r="G23" i="109"/>
  <c r="O19" i="109"/>
  <c r="O6" i="109"/>
  <c r="O5" i="109"/>
  <c r="I5" i="109"/>
  <c r="C5" i="109"/>
  <c r="F31" i="108"/>
  <c r="E31" i="108"/>
  <c r="G31" i="108" s="1"/>
  <c r="G30" i="108"/>
  <c r="G29" i="108"/>
  <c r="G28" i="108"/>
  <c r="F25" i="108"/>
  <c r="F33" i="108" s="1"/>
  <c r="E25" i="108"/>
  <c r="G25" i="108" s="1"/>
  <c r="G24" i="108"/>
  <c r="G23" i="108"/>
  <c r="G22" i="108"/>
  <c r="G21" i="108"/>
  <c r="G20" i="108"/>
  <c r="O16" i="108"/>
  <c r="O6" i="108"/>
  <c r="O5" i="108"/>
  <c r="I5" i="108"/>
  <c r="C5" i="108"/>
  <c r="N34" i="107"/>
  <c r="M34" i="107"/>
  <c r="O34" i="107" s="1"/>
  <c r="N33" i="107"/>
  <c r="M33" i="107"/>
  <c r="O33" i="107" s="1"/>
  <c r="N32" i="107"/>
  <c r="M32" i="107"/>
  <c r="O32" i="107" s="1"/>
  <c r="O28" i="107"/>
  <c r="N28" i="107"/>
  <c r="M28" i="107"/>
  <c r="N27" i="107"/>
  <c r="M27" i="107"/>
  <c r="O27" i="107" s="1"/>
  <c r="N26" i="107"/>
  <c r="M26" i="107"/>
  <c r="O26" i="107" s="1"/>
  <c r="N25" i="107"/>
  <c r="M25" i="107"/>
  <c r="O25" i="107" s="1"/>
  <c r="N24" i="107"/>
  <c r="M24" i="107"/>
  <c r="K35" i="107"/>
  <c r="J35" i="107"/>
  <c r="I35" i="107"/>
  <c r="K34" i="107"/>
  <c r="K33" i="107"/>
  <c r="K32" i="107"/>
  <c r="J29" i="107"/>
  <c r="J37" i="107" s="1"/>
  <c r="I29" i="107"/>
  <c r="K28" i="107"/>
  <c r="K27" i="107"/>
  <c r="K26" i="107"/>
  <c r="K25" i="107"/>
  <c r="K24" i="107"/>
  <c r="N29" i="107" l="1"/>
  <c r="G25" i="111"/>
  <c r="E33" i="110"/>
  <c r="G33" i="110" s="1"/>
  <c r="N36" i="109"/>
  <c r="K34" i="109"/>
  <c r="G28" i="109"/>
  <c r="E33" i="108"/>
  <c r="G33" i="108" s="1"/>
  <c r="K29" i="107"/>
  <c r="O24" i="107"/>
  <c r="N37" i="107"/>
  <c r="M29" i="107"/>
  <c r="O29" i="107" s="1"/>
  <c r="I37" i="107"/>
  <c r="K37" i="107" s="1"/>
  <c r="M37" i="107" l="1"/>
  <c r="O37" i="107" s="1"/>
  <c r="F35" i="107" l="1"/>
  <c r="N35" i="107" s="1"/>
  <c r="E35" i="107"/>
  <c r="G34" i="107"/>
  <c r="G33" i="107"/>
  <c r="G32" i="107"/>
  <c r="F29" i="107"/>
  <c r="F37" i="107" s="1"/>
  <c r="E29" i="107"/>
  <c r="E37" i="107" s="1"/>
  <c r="G28" i="107"/>
  <c r="G27" i="107"/>
  <c r="G26" i="107"/>
  <c r="G25" i="107"/>
  <c r="G24" i="107"/>
  <c r="O19" i="107"/>
  <c r="O6" i="107"/>
  <c r="O5" i="107"/>
  <c r="I5" i="107"/>
  <c r="C5" i="107"/>
  <c r="G30" i="106"/>
  <c r="F30" i="106"/>
  <c r="E30" i="106"/>
  <c r="G29" i="106"/>
  <c r="G28" i="106"/>
  <c r="G27" i="106"/>
  <c r="F24" i="106"/>
  <c r="F32" i="106" s="1"/>
  <c r="E24" i="106"/>
  <c r="E32" i="106" s="1"/>
  <c r="G32" i="106" s="1"/>
  <c r="G23" i="106"/>
  <c r="G22" i="106"/>
  <c r="G21" i="106"/>
  <c r="G20" i="106"/>
  <c r="G19" i="106"/>
  <c r="O14" i="106"/>
  <c r="O6" i="106"/>
  <c r="O5" i="106"/>
  <c r="I5" i="106"/>
  <c r="C5" i="106"/>
  <c r="G30" i="105"/>
  <c r="F30" i="105"/>
  <c r="E30" i="105"/>
  <c r="G29" i="105"/>
  <c r="G28" i="105"/>
  <c r="G27" i="105"/>
  <c r="F24" i="105"/>
  <c r="F32" i="105" s="1"/>
  <c r="E24" i="105"/>
  <c r="G24" i="105" s="1"/>
  <c r="G23" i="105"/>
  <c r="G22" i="105"/>
  <c r="G21" i="105"/>
  <c r="G20" i="105"/>
  <c r="G19" i="105"/>
  <c r="O14" i="105"/>
  <c r="O6" i="105"/>
  <c r="O5" i="105"/>
  <c r="I5" i="105"/>
  <c r="C5" i="105"/>
  <c r="G30" i="104"/>
  <c r="F30" i="104"/>
  <c r="E30" i="104"/>
  <c r="G29" i="104"/>
  <c r="G28" i="104"/>
  <c r="G27" i="104"/>
  <c r="F24" i="104"/>
  <c r="F32" i="104" s="1"/>
  <c r="E24" i="104"/>
  <c r="G24" i="104" s="1"/>
  <c r="G23" i="104"/>
  <c r="G22" i="104"/>
  <c r="G21" i="104"/>
  <c r="G20" i="104"/>
  <c r="G19" i="104"/>
  <c r="O14" i="104"/>
  <c r="O6" i="104"/>
  <c r="O5" i="104"/>
  <c r="I5" i="104"/>
  <c r="C5" i="104"/>
  <c r="F30" i="103"/>
  <c r="E30" i="103"/>
  <c r="G30" i="103" s="1"/>
  <c r="G29" i="103"/>
  <c r="G28" i="103"/>
  <c r="G27" i="103"/>
  <c r="F24" i="103"/>
  <c r="F32" i="103" s="1"/>
  <c r="E24" i="103"/>
  <c r="E32" i="103" s="1"/>
  <c r="G32" i="103" s="1"/>
  <c r="G23" i="103"/>
  <c r="G22" i="103"/>
  <c r="G21" i="103"/>
  <c r="G20" i="103"/>
  <c r="G19" i="103"/>
  <c r="O14" i="103"/>
  <c r="O6" i="103"/>
  <c r="O5" i="103"/>
  <c r="I5" i="103"/>
  <c r="C5" i="103"/>
  <c r="O15" i="102"/>
  <c r="O6" i="102"/>
  <c r="O5" i="102"/>
  <c r="I5" i="102"/>
  <c r="C5" i="102"/>
  <c r="F31" i="102"/>
  <c r="E31" i="102"/>
  <c r="G31" i="102" s="1"/>
  <c r="G30" i="102"/>
  <c r="G29" i="102"/>
  <c r="G28" i="102"/>
  <c r="G25" i="102"/>
  <c r="F25" i="102"/>
  <c r="F33" i="102" s="1"/>
  <c r="E25" i="102"/>
  <c r="E33" i="102" s="1"/>
  <c r="G33" i="102" s="1"/>
  <c r="G24" i="102"/>
  <c r="G23" i="102"/>
  <c r="G22" i="102"/>
  <c r="G21" i="102"/>
  <c r="G20" i="102"/>
  <c r="G35" i="107" l="1"/>
  <c r="M35" i="107"/>
  <c r="O35" i="107" s="1"/>
  <c r="G37" i="107"/>
  <c r="G29" i="107"/>
  <c r="G24" i="106"/>
  <c r="E32" i="105"/>
  <c r="G32" i="105" s="1"/>
  <c r="E32" i="104"/>
  <c r="G32" i="104" s="1"/>
  <c r="G24" i="103"/>
  <c r="F31" i="101" l="1"/>
  <c r="E31" i="101"/>
  <c r="G31" i="101" s="1"/>
  <c r="G30" i="101"/>
  <c r="G29" i="101"/>
  <c r="G28" i="101"/>
  <c r="F25" i="101"/>
  <c r="F33" i="101" s="1"/>
  <c r="E25" i="101"/>
  <c r="E33" i="101" s="1"/>
  <c r="G24" i="101"/>
  <c r="G23" i="101"/>
  <c r="G22" i="101"/>
  <c r="G21" i="101"/>
  <c r="G20" i="101"/>
  <c r="G33" i="101" l="1"/>
  <c r="G25" i="101"/>
</calcChain>
</file>

<file path=xl/sharedStrings.xml><?xml version="1.0" encoding="utf-8"?>
<sst xmlns="http://schemas.openxmlformats.org/spreadsheetml/2006/main" count="642" uniqueCount="146">
  <si>
    <t>Company Name:</t>
  </si>
  <si>
    <t xml:space="preserve">New Business:  </t>
  </si>
  <si>
    <t xml:space="preserve">Renewal Business:  </t>
  </si>
  <si>
    <t>Annual Premiums</t>
  </si>
  <si>
    <t>Current</t>
  </si>
  <si>
    <t>Proposed</t>
  </si>
  <si>
    <t>% Change</t>
  </si>
  <si>
    <t xml:space="preserve">Operator 1: </t>
  </si>
  <si>
    <t>Statistical Territory</t>
  </si>
  <si>
    <t>▪</t>
  </si>
  <si>
    <t>Operator 1</t>
  </si>
  <si>
    <t>Mandatory Coverages</t>
  </si>
  <si>
    <t>Optional Coverages</t>
  </si>
  <si>
    <t>TOTAL Mandatory &amp; Optional</t>
  </si>
  <si>
    <t>Date Prepared:</t>
  </si>
  <si>
    <r>
      <t>Bodily Injury</t>
    </r>
    <r>
      <rPr>
        <b/>
        <sz val="8"/>
        <rFont val="Verdana"/>
        <family val="2"/>
      </rPr>
      <t>*</t>
    </r>
  </si>
  <si>
    <r>
      <t>Property Damage</t>
    </r>
    <r>
      <rPr>
        <b/>
        <sz val="8"/>
        <rFont val="Verdana"/>
        <family val="2"/>
      </rPr>
      <t>*</t>
    </r>
  </si>
  <si>
    <t>Implementation Dates (mm/dd/yy)</t>
  </si>
  <si>
    <t>Coverages</t>
  </si>
  <si>
    <t>Uninsured Auto</t>
  </si>
  <si>
    <t>Motorcycle - Profile M1</t>
  </si>
  <si>
    <t>Motorcycle - Profile M2</t>
  </si>
  <si>
    <r>
      <t xml:space="preserve">Classification Treatment:  </t>
    </r>
    <r>
      <rPr>
        <sz val="8"/>
        <rFont val="Verdana"/>
        <family val="2"/>
      </rPr>
      <t>By operator, specify class, driving record, rate group, etc., and the % amount of any applicable discounts or surcharges.</t>
    </r>
  </si>
  <si>
    <t>Off-Road Vehicle - Profile O1</t>
  </si>
  <si>
    <t>Male, Age 22</t>
  </si>
  <si>
    <t>Off-Road Vehicle - Profile O2</t>
  </si>
  <si>
    <t>Male, Age 43</t>
  </si>
  <si>
    <t>Snow Vehicle - Profile S1</t>
  </si>
  <si>
    <t>Male, Age 30</t>
  </si>
  <si>
    <t>Snow Vehicle - Profile S2</t>
  </si>
  <si>
    <t>Male, Age 23</t>
  </si>
  <si>
    <t>Motor Home - Profile MH1</t>
  </si>
  <si>
    <t>Male, Age 55</t>
  </si>
  <si>
    <t>Taxi - Profile T1</t>
  </si>
  <si>
    <t>Male, Age 45</t>
  </si>
  <si>
    <t>Taxi - Profile T2</t>
  </si>
  <si>
    <t>Male, Age 40</t>
  </si>
  <si>
    <t>Male, Age 20</t>
  </si>
  <si>
    <t>General Instructions</t>
  </si>
  <si>
    <t>Areas to Be Completed</t>
  </si>
  <si>
    <t>Fields involving totals and percentage changes will be calculated automatically.</t>
  </si>
  <si>
    <t xml:space="preserve">Statistical Territory </t>
  </si>
  <si>
    <t>PEI profiles are based on one territory. If the company’s territorial structure has more than</t>
  </si>
  <si>
    <t xml:space="preserve">one area, enter premiums based on an appropriately weighted average of the sub-territory </t>
  </si>
  <si>
    <r>
      <rPr>
        <i/>
        <sz val="8"/>
        <rFont val="Verdana"/>
        <family val="2"/>
      </rPr>
      <t xml:space="preserve">Treatment </t>
    </r>
    <r>
      <rPr>
        <sz val="8"/>
        <rFont val="Verdana"/>
        <family val="2"/>
      </rPr>
      <t>section.</t>
    </r>
  </si>
  <si>
    <t>Rating Profiles - Other Vehicles</t>
  </si>
  <si>
    <t>S1</t>
  </si>
  <si>
    <t>S2</t>
  </si>
  <si>
    <t>MH1</t>
  </si>
  <si>
    <t>M1</t>
  </si>
  <si>
    <t>M2</t>
  </si>
  <si>
    <t>O1</t>
  </si>
  <si>
    <t>O2</t>
  </si>
  <si>
    <t>T1</t>
  </si>
  <si>
    <t>T2</t>
  </si>
  <si>
    <t>I1</t>
  </si>
  <si>
    <t>I2</t>
  </si>
  <si>
    <t>Motorcycles (2)</t>
  </si>
  <si>
    <t>Off-Road Vehicles (2)</t>
  </si>
  <si>
    <t>Snow Vehicles (2)</t>
  </si>
  <si>
    <t>Taxis (2)</t>
  </si>
  <si>
    <t>Inter-Urban Trucks (2)</t>
  </si>
  <si>
    <t>Motor Homes (1)</t>
  </si>
  <si>
    <t>Type of Vehicle</t>
  </si>
  <si>
    <t>Rating Profile(s)</t>
  </si>
  <si>
    <t>Primary Market</t>
  </si>
  <si>
    <t>Enter data based on the company’s targeted primary market as declared.</t>
  </si>
  <si>
    <t>If Profile Not Written by Insurer</t>
  </si>
  <si>
    <t>If the risks or coverages used in a rating profile are not typical of the company's normal</t>
  </si>
  <si>
    <r>
      <t xml:space="preserve">business, make assumptions to complete the profile and note in the </t>
    </r>
    <r>
      <rPr>
        <i/>
        <sz val="8"/>
        <rFont val="Verdana"/>
        <family val="2"/>
      </rPr>
      <t>Classification</t>
    </r>
  </si>
  <si>
    <r>
      <t xml:space="preserve">premiums and note in the </t>
    </r>
    <r>
      <rPr>
        <i/>
        <sz val="8"/>
        <rFont val="Verdana"/>
        <family val="2"/>
      </rPr>
      <t xml:space="preserve">Classification Treatment </t>
    </r>
    <r>
      <rPr>
        <sz val="8"/>
        <rFont val="Verdana"/>
        <family val="2"/>
      </rPr>
      <t>section.</t>
    </r>
  </si>
  <si>
    <t>Version - April 1, 2022</t>
  </si>
  <si>
    <t>Driver Training - No</t>
  </si>
  <si>
    <t>New Business - With Present Company 0 Years</t>
  </si>
  <si>
    <t>At-Fault Accidents - None</t>
  </si>
  <si>
    <t>Convictions - None</t>
  </si>
  <si>
    <t>Third Party Liabiity - $1,000,000</t>
  </si>
  <si>
    <r>
      <t>DCPD-Deductible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$0*</t>
    </r>
  </si>
  <si>
    <t>Accident Benefits-Basic</t>
  </si>
  <si>
    <t>END 44-$1,000,000</t>
  </si>
  <si>
    <t>Collision-Deductible-$500</t>
  </si>
  <si>
    <t>Comprehensive-Deductible-$500</t>
  </si>
  <si>
    <r>
      <t xml:space="preserve">*Coverages form part of Third Party Liability. If there is no breakdown, enter under </t>
    </r>
    <r>
      <rPr>
        <i/>
        <sz val="8"/>
        <rFont val="Verdana"/>
        <family val="2"/>
      </rPr>
      <t>Bodily Injury</t>
    </r>
    <r>
      <rPr>
        <sz val="8"/>
        <rFont val="Verdana"/>
        <family val="2"/>
      </rPr>
      <t xml:space="preserve"> and include </t>
    </r>
    <r>
      <rPr>
        <i/>
        <sz val="8"/>
        <rFont val="Verdana"/>
        <family val="2"/>
      </rPr>
      <t>Health Levy</t>
    </r>
    <r>
      <rPr>
        <sz val="8"/>
        <rFont val="Verdana"/>
        <family val="2"/>
      </rPr>
      <t>, if applicable</t>
    </r>
  </si>
  <si>
    <t>Licensed 3 Years, Class M/6</t>
  </si>
  <si>
    <t>2017 YAMAHA YZF R6 ABS</t>
  </si>
  <si>
    <t>Class: Sport</t>
  </si>
  <si>
    <t>Licensed 25 Years, Class M/6</t>
  </si>
  <si>
    <t>2015 HARLEY DAVIDSON FLHTCU ULTRA CLASSIC ELECTRA GLIDE</t>
  </si>
  <si>
    <t>IBC VC: HD5406 CC: 1690</t>
  </si>
  <si>
    <t>Class: Touring</t>
  </si>
  <si>
    <t>IBC VC: M43901 CC: 722</t>
  </si>
  <si>
    <t>Class: Recreational</t>
  </si>
  <si>
    <t>2017 POLARIS RANGER 500 EFI 4X4</t>
  </si>
  <si>
    <t>IBC VC: Z3B900 CC:500</t>
  </si>
  <si>
    <t>2016 POLARIS 550 WIDETRAK LX</t>
  </si>
  <si>
    <t>IBC VC: PLW600 CC: 544</t>
  </si>
  <si>
    <t>Class: Utility</t>
  </si>
  <si>
    <t>2015 SKI-DOO MX Z X 600 H.O. RER</t>
  </si>
  <si>
    <t>IBC VC: BPD501 CC: 594</t>
  </si>
  <si>
    <t>Class: Performance</t>
  </si>
  <si>
    <t>Female, Age 53, Married</t>
  </si>
  <si>
    <t>Class: 5th Wheel</t>
  </si>
  <si>
    <t>Male, Age 55, Married</t>
  </si>
  <si>
    <t>Licensed 10+ Years, Class 5 License/G in Ontario</t>
  </si>
  <si>
    <t xml:space="preserve">Operator 2: </t>
  </si>
  <si>
    <t>Operator 2</t>
  </si>
  <si>
    <t>Combined</t>
  </si>
  <si>
    <t>2017 JAYCO PINNACLE   36FBTS</t>
  </si>
  <si>
    <t>Licensed 25 Years, Class 5 License/G in Ontario</t>
  </si>
  <si>
    <t>2017 CHEVROLET IMPALA LS V6 4DR</t>
  </si>
  <si>
    <t>IBC VC: 547700</t>
  </si>
  <si>
    <t>List Price: $31,090</t>
  </si>
  <si>
    <t>List Price: $88,275</t>
  </si>
  <si>
    <t>Licensed 20 Years, Class 5 License/G in Ontario</t>
  </si>
  <si>
    <t>2016 TOYOTA CAMRY LE 4DR</t>
  </si>
  <si>
    <t>IBC VC: 450002</t>
  </si>
  <si>
    <t>List Price: $24,505</t>
  </si>
  <si>
    <t>Licensed 12 Years, Class 5 License/G in Ontario</t>
  </si>
  <si>
    <t>Interurban Truck - Profile I1</t>
  </si>
  <si>
    <t>Licensed 19 Years, Appropriate Class</t>
  </si>
  <si>
    <t>2017 VOLVO VNL64T780</t>
  </si>
  <si>
    <t>List Price New: $156,824</t>
  </si>
  <si>
    <t>Collision-Deductible-$6,500</t>
  </si>
  <si>
    <t>Comprehensive-Deductible-$6,500</t>
  </si>
  <si>
    <t>Interurban Truck - Profile I2</t>
  </si>
  <si>
    <t>Licensed 35 Years, Appropriate Class</t>
  </si>
  <si>
    <t>List Price New: $169,999</t>
  </si>
  <si>
    <t>IBC VC: YAGG CC: 599</t>
  </si>
  <si>
    <t>List Price: $13,999</t>
  </si>
  <si>
    <t>ONLY VEHICLE INSURED (No Multi-Line Discount)</t>
  </si>
  <si>
    <t>List Price: $29,337</t>
  </si>
  <si>
    <t>2016 SUZUKI LT-A750AXI KING QUAD 4X4</t>
  </si>
  <si>
    <t>List Price: $10,199</t>
  </si>
  <si>
    <t>List Price: $10,999</t>
  </si>
  <si>
    <t>List Price: $9,999</t>
  </si>
  <si>
    <t>List Price: $13,049</t>
  </si>
  <si>
    <t>Use - Pleasure</t>
  </si>
  <si>
    <t>Use - 50% Ontario Exposure, Radius of Operation Over 160 km</t>
  </si>
  <si>
    <t>2017 PETERBILT 389</t>
  </si>
  <si>
    <t>Fill in all shaded areas on each profile.</t>
  </si>
  <si>
    <t>Annual Mileagen - 3,000 km (Commute - 5 km One Way)</t>
  </si>
  <si>
    <t>Annual Mileage - 6,000 km</t>
  </si>
  <si>
    <t>Annual Mileage - 6,000 km (Pleasure Use)</t>
  </si>
  <si>
    <t>Use - 20% US Exposure, Radius of Operation over 160 km</t>
  </si>
  <si>
    <t>Use - Taxi, Annual Mileage - 120,000 km, Shared Equally Between Drivers</t>
  </si>
  <si>
    <t>Use - Limousine (Not for Airport), Annual Mileage - 90,000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</si>
</sst>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_"/>
    <numFmt numFmtId="165" formatCode="\+0.0%;\-0.0%"/>
    <numFmt numFmtId="166" formatCode="[$-409]d\-mmm\-yy;@"/>
    <numFmt numFmtId="167" formatCode="mm\-dd\-yy"/>
    <numFmt numFmtId="168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0"/>
      <name val="Californian FB"/>
      <family val="1"/>
    </font>
    <font>
      <sz val="10"/>
      <name val="Verdana"/>
      <family val="2"/>
    </font>
    <font>
      <i/>
      <sz val="8"/>
      <name val="Verdana"/>
      <family val="2"/>
    </font>
    <font>
      <sz val="8"/>
      <name val="Trebuchet MS"/>
      <family val="2"/>
    </font>
    <font>
      <b/>
      <sz val="20"/>
      <name val="Californian FB"/>
      <family val="1"/>
    </font>
    <font>
      <b/>
      <sz val="10"/>
      <color rgb="FFFF0000"/>
      <name val="Arial"/>
      <family val="2"/>
    </font>
    <font>
      <b/>
      <sz val="16"/>
      <color indexed="12"/>
      <name val="Californian FB"/>
      <family val="1"/>
    </font>
    <font>
      <b/>
      <sz val="16"/>
      <color theme="3" tint="-0.249977111117893"/>
      <name val="Californian FB"/>
      <family val="1"/>
    </font>
    <font>
      <b/>
      <sz val="20"/>
      <color indexed="12"/>
      <name val="Californian FB"/>
      <family val="1"/>
    </font>
    <font>
      <sz val="12"/>
      <name val="Californian FB"/>
      <family val="1"/>
    </font>
    <font>
      <b/>
      <sz val="26"/>
      <color theme="6" tint="-0.499984740745262"/>
      <name val="Californian FB"/>
      <family val="1"/>
    </font>
    <font>
      <b/>
      <sz val="16"/>
      <color theme="6" tint="-0.499984740745262"/>
      <name val="Californian FB"/>
      <family val="1"/>
    </font>
    <font>
      <b/>
      <sz val="26"/>
      <color theme="3" tint="-0.249977111117893"/>
      <name val="Californian FB"/>
      <family val="1"/>
    </font>
    <font>
      <u/>
      <sz val="8"/>
      <color theme="3" tint="-0.249977111117893"/>
      <name val="Verdana"/>
      <family val="2"/>
    </font>
    <font>
      <sz val="8"/>
      <color theme="3" tint="-0.249977111117893"/>
      <name val="Verdana"/>
      <family val="2"/>
    </font>
    <font>
      <sz val="10"/>
      <color theme="3" tint="-0.249977111117893"/>
      <name val="Arial"/>
      <family val="2"/>
    </font>
    <font>
      <b/>
      <sz val="10"/>
      <name val="Trebuchet MS"/>
      <family val="2"/>
    </font>
    <font>
      <sz val="8"/>
      <color theme="3" tint="-0.249977111117893"/>
      <name val="Trebuchet MS"/>
      <family val="2"/>
    </font>
    <font>
      <sz val="10"/>
      <name val="Trebuchet MS"/>
      <family val="2"/>
    </font>
    <font>
      <b/>
      <sz val="8"/>
      <color theme="3" tint="-0.249977111117893"/>
      <name val="Trebuchet MS"/>
      <family val="2"/>
    </font>
    <font>
      <sz val="7"/>
      <color theme="3" tint="-0.249977111117893"/>
      <name val="Verdana"/>
      <family val="2"/>
    </font>
    <font>
      <b/>
      <sz val="1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3" fillId="4" borderId="7" xfId="0" applyFont="1" applyFill="1" applyBorder="1" applyAlignment="1" applyProtection="1"/>
    <xf numFmtId="0" fontId="0" fillId="4" borderId="0" xfId="0" applyFill="1" applyBorder="1"/>
    <xf numFmtId="0" fontId="3" fillId="4" borderId="11" xfId="0" applyFont="1" applyFill="1" applyBorder="1" applyAlignment="1"/>
    <xf numFmtId="0" fontId="0" fillId="4" borderId="6" xfId="0" applyFill="1" applyBorder="1"/>
    <xf numFmtId="0" fontId="0" fillId="4" borderId="2" xfId="0" applyFill="1" applyBorder="1"/>
    <xf numFmtId="0" fontId="5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2" fillId="0" borderId="0" xfId="4"/>
    <xf numFmtId="0" fontId="12" fillId="0" borderId="0" xfId="4" applyFont="1" applyAlignment="1"/>
    <xf numFmtId="0" fontId="3" fillId="0" borderId="0" xfId="4" applyFont="1"/>
    <xf numFmtId="0" fontId="4" fillId="0" borderId="0" xfId="4" applyFont="1" applyFill="1" applyBorder="1" applyAlignment="1"/>
    <xf numFmtId="166" fontId="3" fillId="0" borderId="0" xfId="4" applyNumberFormat="1" applyFont="1" applyFill="1" applyBorder="1" applyAlignment="1"/>
    <xf numFmtId="0" fontId="2" fillId="0" borderId="0" xfId="4" applyFill="1" applyBorder="1"/>
    <xf numFmtId="167" fontId="3" fillId="0" borderId="0" xfId="4" applyNumberFormat="1" applyFont="1" applyFill="1" applyBorder="1" applyAlignment="1" applyProtection="1">
      <protection locked="0"/>
    </xf>
    <xf numFmtId="167" fontId="2" fillId="0" borderId="0" xfId="4" applyNumberFormat="1" applyFill="1" applyBorder="1" applyAlignment="1"/>
    <xf numFmtId="0" fontId="14" fillId="0" borderId="0" xfId="4" applyFont="1" applyAlignment="1"/>
    <xf numFmtId="0" fontId="7" fillId="0" borderId="0" xfId="4" applyFont="1" applyAlignment="1">
      <alignment horizontal="right" vertical="top"/>
    </xf>
    <xf numFmtId="0" fontId="3" fillId="0" borderId="0" xfId="4" applyFont="1" applyBorder="1"/>
    <xf numFmtId="0" fontId="3" fillId="0" borderId="0" xfId="4" applyFont="1" applyFill="1" applyBorder="1"/>
    <xf numFmtId="0" fontId="16" fillId="0" borderId="0" xfId="4" applyFont="1" applyFill="1" applyAlignment="1"/>
    <xf numFmtId="0" fontId="2" fillId="0" borderId="0" xfId="4" applyBorder="1"/>
    <xf numFmtId="0" fontId="3" fillId="0" borderId="0" xfId="4" applyFont="1" applyBorder="1" applyAlignment="1">
      <alignment vertical="top"/>
    </xf>
    <xf numFmtId="0" fontId="2" fillId="0" borderId="0" xfId="4" applyFont="1" applyBorder="1"/>
    <xf numFmtId="0" fontId="15" fillId="0" borderId="0" xfId="4" applyFont="1" applyBorder="1"/>
    <xf numFmtId="0" fontId="7" fillId="0" borderId="0" xfId="4" applyFont="1" applyBorder="1" applyAlignment="1">
      <alignment horizontal="right" vertical="top"/>
    </xf>
    <xf numFmtId="0" fontId="16" fillId="0" borderId="0" xfId="4" applyFont="1" applyFill="1" applyBorder="1" applyAlignment="1">
      <alignment horizontal="center"/>
    </xf>
    <xf numFmtId="0" fontId="17" fillId="0" borderId="0" xfId="4" applyFont="1" applyBorder="1" applyAlignment="1"/>
    <xf numFmtId="0" fontId="13" fillId="0" borderId="0" xfId="4" applyFont="1" applyBorder="1" applyAlignment="1"/>
    <xf numFmtId="0" fontId="17" fillId="0" borderId="0" xfId="4" applyFont="1" applyBorder="1" applyAlignment="1">
      <alignment horizontal="left"/>
    </xf>
    <xf numFmtId="0" fontId="13" fillId="0" borderId="0" xfId="4" applyFont="1" applyBorder="1" applyAlignment="1">
      <alignment horizontal="center"/>
    </xf>
    <xf numFmtId="0" fontId="6" fillId="0" borderId="0" xfId="4" applyFont="1" applyBorder="1"/>
    <xf numFmtId="0" fontId="11" fillId="0" borderId="0" xfId="4" applyFont="1" applyFill="1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15" fontId="3" fillId="0" borderId="0" xfId="0" applyNumberFormat="1" applyFont="1" applyBorder="1" applyAlignment="1">
      <alignment horizontal="right"/>
    </xf>
    <xf numFmtId="0" fontId="19" fillId="0" borderId="0" xfId="4" applyFont="1" applyBorder="1" applyAlignment="1">
      <alignment vertical="top"/>
    </xf>
    <xf numFmtId="0" fontId="20" fillId="0" borderId="0" xfId="4" applyFont="1" applyBorder="1" applyAlignment="1">
      <alignment vertical="top"/>
    </xf>
    <xf numFmtId="0" fontId="21" fillId="0" borderId="0" xfId="4" applyFont="1" applyBorder="1"/>
    <xf numFmtId="0" fontId="13" fillId="0" borderId="0" xfId="4" applyFont="1" applyBorder="1" applyAlignment="1">
      <alignment horizontal="left"/>
    </xf>
    <xf numFmtId="0" fontId="2" fillId="0" borderId="0" xfId="0" applyFont="1"/>
    <xf numFmtId="0" fontId="22" fillId="0" borderId="0" xfId="0" applyFont="1"/>
    <xf numFmtId="0" fontId="6" fillId="0" borderId="0" xfId="0" applyFont="1" applyAlignment="1">
      <alignment horizontal="left"/>
    </xf>
    <xf numFmtId="168" fontId="3" fillId="0" borderId="0" xfId="0" applyNumberFormat="1" applyFont="1" applyFill="1" applyBorder="1" applyAlignment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0" fillId="0" borderId="11" xfId="0" applyBorder="1"/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 applyProtection="1"/>
    <xf numFmtId="0" fontId="10" fillId="4" borderId="0" xfId="0" applyNumberFormat="1" applyFont="1" applyFill="1" applyBorder="1" applyAlignment="1">
      <alignment vertical="center"/>
    </xf>
    <xf numFmtId="0" fontId="24" fillId="4" borderId="0" xfId="0" applyFont="1" applyFill="1" applyBorder="1"/>
    <xf numFmtId="0" fontId="3" fillId="4" borderId="0" xfId="0" applyFont="1" applyFill="1" applyBorder="1"/>
    <xf numFmtId="0" fontId="10" fillId="4" borderId="6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/>
    <xf numFmtId="0" fontId="3" fillId="0" borderId="12" xfId="0" applyFont="1" applyFill="1" applyBorder="1" applyAlignment="1" applyProtection="1"/>
    <xf numFmtId="0" fontId="3" fillId="4" borderId="5" xfId="0" applyFont="1" applyFill="1" applyBorder="1" applyAlignment="1" applyProtection="1"/>
    <xf numFmtId="165" fontId="23" fillId="0" borderId="3" xfId="2" applyNumberFormat="1" applyFont="1" applyFill="1" applyBorder="1" applyAlignment="1" applyProtection="1">
      <alignment horizontal="right"/>
    </xf>
    <xf numFmtId="165" fontId="23" fillId="0" borderId="5" xfId="2" applyNumberFormat="1" applyFont="1" applyFill="1" applyBorder="1" applyAlignment="1" applyProtection="1">
      <alignment horizontal="right"/>
    </xf>
    <xf numFmtId="0" fontId="3" fillId="4" borderId="9" xfId="0" applyFont="1" applyFill="1" applyBorder="1" applyAlignment="1" applyProtection="1"/>
    <xf numFmtId="164" fontId="23" fillId="0" borderId="8" xfId="0" applyNumberFormat="1" applyFont="1" applyFill="1" applyBorder="1" applyAlignment="1">
      <alignment horizontal="right"/>
    </xf>
    <xf numFmtId="165" fontId="23" fillId="0" borderId="10" xfId="2" applyNumberFormat="1" applyFont="1" applyFill="1" applyBorder="1" applyAlignment="1" applyProtection="1">
      <alignment horizontal="right"/>
    </xf>
    <xf numFmtId="0" fontId="3" fillId="4" borderId="11" xfId="0" applyFont="1" applyFill="1" applyBorder="1" applyAlignment="1" applyProtection="1"/>
    <xf numFmtId="0" fontId="2" fillId="0" borderId="12" xfId="0" applyFont="1" applyBorder="1"/>
    <xf numFmtId="165" fontId="23" fillId="0" borderId="8" xfId="2" applyNumberFormat="1" applyFont="1" applyFill="1" applyBorder="1" applyAlignment="1" applyProtection="1">
      <alignment horizontal="right"/>
    </xf>
    <xf numFmtId="0" fontId="0" fillId="0" borderId="13" xfId="0" applyBorder="1"/>
    <xf numFmtId="0" fontId="3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25" fillId="2" borderId="8" xfId="0" applyFont="1" applyFill="1" applyBorder="1" applyAlignment="1">
      <alignment horizontal="center" vertical="center"/>
    </xf>
    <xf numFmtId="0" fontId="7" fillId="0" borderId="0" xfId="5" applyFont="1" applyAlignment="1">
      <alignment horizontal="right" vertical="top"/>
    </xf>
    <xf numFmtId="0" fontId="3" fillId="0" borderId="0" xfId="5" applyFont="1"/>
    <xf numFmtId="0" fontId="2" fillId="0" borderId="0" xfId="5"/>
    <xf numFmtId="0" fontId="3" fillId="0" borderId="0" xfId="5" applyFont="1" applyFill="1"/>
    <xf numFmtId="0" fontId="24" fillId="4" borderId="0" xfId="0" applyFont="1" applyFill="1" applyBorder="1" applyAlignment="1">
      <alignment vertical="center"/>
    </xf>
    <xf numFmtId="164" fontId="23" fillId="2" borderId="3" xfId="1" applyNumberFormat="1" applyFont="1" applyFill="1" applyBorder="1" applyAlignment="1" applyProtection="1">
      <alignment horizontal="right"/>
      <protection locked="0"/>
    </xf>
    <xf numFmtId="164" fontId="23" fillId="2" borderId="5" xfId="1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/>
    </xf>
    <xf numFmtId="164" fontId="23" fillId="0" borderId="3" xfId="1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0" fontId="21" fillId="4" borderId="0" xfId="0" applyFont="1" applyFill="1" applyBorder="1"/>
    <xf numFmtId="0" fontId="10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8" fillId="4" borderId="0" xfId="4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167" fontId="23" fillId="2" borderId="11" xfId="0" applyNumberFormat="1" applyFont="1" applyFill="1" applyBorder="1" applyAlignment="1" applyProtection="1">
      <alignment horizontal="center"/>
      <protection locked="0"/>
    </xf>
    <xf numFmtId="167" fontId="23" fillId="2" borderId="12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E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4600"/>
      <color rgb="FF339933"/>
      <color rgb="FF485925"/>
      <color rgb="FF0000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390526</xdr:colOff>
      <xdr:row>26</xdr:row>
      <xdr:rowOff>133350</xdr:rowOff>
    </xdr:from>
    <xdr:to>
      <xdr:col>9</xdr:col>
      <xdr:colOff>219076</xdr:colOff>
      <xdr:row>27</xdr:row>
      <xdr:rowOff>152400</xdr:rowOff>
    </xdr:to>
    <xdr:sp macro="" textlink="">
      <xdr:nvSpPr>
        <xdr:cNvPr id="3" name="TextBox 2"/>
        <xdr:cNvSpPr txBox="1"/>
      </xdr:nvSpPr>
      <xdr:spPr>
        <a:xfrm>
          <a:off x="3657601" y="6134100"/>
          <a:ext cx="381000" cy="1809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2</xdr:row>
      <xdr:rowOff>114300</xdr:rowOff>
    </xdr:from>
    <xdr:to>
      <xdr:col>12</xdr:col>
      <xdr:colOff>400050</xdr:colOff>
      <xdr:row>6</xdr:row>
      <xdr:rowOff>304800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38150"/>
          <a:ext cx="4286250" cy="904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40</xdr:row>
      <xdr:rowOff>19051</xdr:rowOff>
    </xdr:from>
    <xdr:to>
      <xdr:col>7</xdr:col>
      <xdr:colOff>0</xdr:colOff>
      <xdr:row>43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74370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40</xdr:row>
      <xdr:rowOff>28576</xdr:rowOff>
    </xdr:from>
    <xdr:to>
      <xdr:col>14</xdr:col>
      <xdr:colOff>590550</xdr:colOff>
      <xdr:row>43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75322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19051</xdr:rowOff>
    </xdr:from>
    <xdr:to>
      <xdr:col>7</xdr:col>
      <xdr:colOff>0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562726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37</xdr:row>
      <xdr:rowOff>28576</xdr:rowOff>
    </xdr:from>
    <xdr:to>
      <xdr:col>14</xdr:col>
      <xdr:colOff>590550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572251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19051</xdr:rowOff>
    </xdr:from>
    <xdr:to>
      <xdr:col>7</xdr:col>
      <xdr:colOff>0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562726"/>
          <a:ext cx="3771900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37</xdr:row>
      <xdr:rowOff>28576</xdr:rowOff>
    </xdr:from>
    <xdr:to>
      <xdr:col>14</xdr:col>
      <xdr:colOff>590550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5076825" y="6572251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19051</xdr:rowOff>
    </xdr:from>
    <xdr:to>
      <xdr:col>7</xdr:col>
      <xdr:colOff>0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619876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37</xdr:row>
      <xdr:rowOff>28576</xdr:rowOff>
    </xdr:from>
    <xdr:to>
      <xdr:col>14</xdr:col>
      <xdr:colOff>590550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629401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19051</xdr:rowOff>
    </xdr:from>
    <xdr:to>
      <xdr:col>7</xdr:col>
      <xdr:colOff>0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581776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37</xdr:row>
      <xdr:rowOff>28576</xdr:rowOff>
    </xdr:from>
    <xdr:to>
      <xdr:col>14</xdr:col>
      <xdr:colOff>590550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591301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19051</xdr:rowOff>
    </xdr:from>
    <xdr:to>
      <xdr:col>7</xdr:col>
      <xdr:colOff>0</xdr:colOff>
      <xdr:row>40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581776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36</xdr:row>
      <xdr:rowOff>28576</xdr:rowOff>
    </xdr:from>
    <xdr:to>
      <xdr:col>14</xdr:col>
      <xdr:colOff>590550</xdr:colOff>
      <xdr:row>40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591301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19051</xdr:rowOff>
    </xdr:from>
    <xdr:to>
      <xdr:col>7</xdr:col>
      <xdr:colOff>0</xdr:colOff>
      <xdr:row>40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41985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36</xdr:row>
      <xdr:rowOff>28576</xdr:rowOff>
    </xdr:from>
    <xdr:to>
      <xdr:col>14</xdr:col>
      <xdr:colOff>590550</xdr:colOff>
      <xdr:row>40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42937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19051</xdr:rowOff>
    </xdr:from>
    <xdr:to>
      <xdr:col>7</xdr:col>
      <xdr:colOff>0</xdr:colOff>
      <xdr:row>40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41985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36</xdr:row>
      <xdr:rowOff>28576</xdr:rowOff>
    </xdr:from>
    <xdr:to>
      <xdr:col>14</xdr:col>
      <xdr:colOff>590550</xdr:colOff>
      <xdr:row>40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42937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36</xdr:row>
      <xdr:rowOff>19051</xdr:rowOff>
    </xdr:from>
    <xdr:to>
      <xdr:col>7</xdr:col>
      <xdr:colOff>0</xdr:colOff>
      <xdr:row>40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41985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36</xdr:row>
      <xdr:rowOff>28576</xdr:rowOff>
    </xdr:from>
    <xdr:to>
      <xdr:col>14</xdr:col>
      <xdr:colOff>590550</xdr:colOff>
      <xdr:row>40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42937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41</xdr:row>
      <xdr:rowOff>19051</xdr:rowOff>
    </xdr:from>
    <xdr:to>
      <xdr:col>7</xdr:col>
      <xdr:colOff>0</xdr:colOff>
      <xdr:row>43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41985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41</xdr:row>
      <xdr:rowOff>28576</xdr:rowOff>
    </xdr:from>
    <xdr:to>
      <xdr:col>14</xdr:col>
      <xdr:colOff>590550</xdr:colOff>
      <xdr:row>43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42937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37</xdr:row>
      <xdr:rowOff>19051</xdr:rowOff>
    </xdr:from>
    <xdr:to>
      <xdr:col>7</xdr:col>
      <xdr:colOff>0</xdr:colOff>
      <xdr:row>41</xdr:row>
      <xdr:rowOff>142875</xdr:rowOff>
    </xdr:to>
    <xdr:sp macro="" textlink="">
      <xdr:nvSpPr>
        <xdr:cNvPr id="2" name="TextBox 1"/>
        <xdr:cNvSpPr txBox="1"/>
      </xdr:nvSpPr>
      <xdr:spPr>
        <a:xfrm>
          <a:off x="952500" y="6419851"/>
          <a:ext cx="3724275" cy="7715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Current: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37</xdr:row>
      <xdr:rowOff>28576</xdr:rowOff>
    </xdr:from>
    <xdr:to>
      <xdr:col>14</xdr:col>
      <xdr:colOff>590550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5029200" y="6429376"/>
          <a:ext cx="3724275" cy="761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Proposed:  </a:t>
          </a:r>
          <a:endParaRPr lang="en-US" sz="800">
            <a:solidFill>
              <a:schemeClr val="tx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abSelected="1" topLeftCell="A7" workbookViewId="0">
      <selection activeCell="B9" sqref="B9:O9"/>
    </sheetView>
  </sheetViews>
  <sheetFormatPr defaultRowHeight="12.75" x14ac:dyDescent="0.2"/>
  <cols>
    <col min="1" max="1" width="9.140625" style="16"/>
    <col min="2" max="2" width="5.7109375" style="16" customWidth="1"/>
    <col min="3" max="3" width="3.140625" style="16" customWidth="1"/>
    <col min="4" max="4" width="6" style="16" customWidth="1"/>
    <col min="5" max="5" width="4.7109375" style="16" customWidth="1"/>
    <col min="6" max="6" width="11.42578125" style="16" customWidth="1"/>
    <col min="7" max="7" width="4.28515625" style="16" customWidth="1"/>
    <col min="8" max="8" width="4.5703125" style="16" customWidth="1"/>
    <col min="9" max="9" width="8.28515625" style="16" customWidth="1"/>
    <col min="10" max="10" width="8.85546875" style="16" customWidth="1"/>
    <col min="11" max="11" width="4.140625" style="16" customWidth="1"/>
    <col min="12" max="13" width="8.28515625" style="16" customWidth="1"/>
    <col min="14" max="14" width="8.85546875" style="16" customWidth="1"/>
    <col min="15" max="15" width="4.28515625" style="16" customWidth="1"/>
    <col min="16" max="17" width="8.28515625" style="16" customWidth="1"/>
    <col min="18" max="18" width="8.85546875" style="16" customWidth="1"/>
    <col min="19" max="19" width="5.7109375" style="16" customWidth="1"/>
    <col min="20" max="16384" width="9.140625" style="16"/>
  </cols>
  <sheetData>
    <row r="3" spans="2:20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20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40"/>
      <c r="N4" s="29"/>
      <c r="O4" s="29"/>
    </row>
    <row r="5" spans="2:20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40"/>
      <c r="N5" s="29"/>
      <c r="O5" s="29"/>
    </row>
    <row r="6" spans="2:20" ht="18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20" ht="33.75" x14ac:dyDescent="0.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8"/>
      <c r="Q7" s="28"/>
      <c r="R7" s="28"/>
      <c r="S7" s="28"/>
      <c r="T7" s="28"/>
    </row>
    <row r="8" spans="2:20" ht="36" customHeight="1" x14ac:dyDescent="0.5">
      <c r="B8" s="29"/>
      <c r="C8" s="29"/>
      <c r="D8" s="29"/>
      <c r="E8" s="29"/>
      <c r="F8" s="29"/>
      <c r="G8" s="91"/>
      <c r="H8" s="91"/>
      <c r="I8" s="91"/>
      <c r="J8" s="91"/>
      <c r="K8" s="91"/>
      <c r="L8" s="91"/>
      <c r="M8" s="91"/>
      <c r="N8" s="91"/>
      <c r="O8" s="91"/>
    </row>
    <row r="9" spans="2:20" ht="33.75" x14ac:dyDescent="0.5">
      <c r="B9" s="92" t="s">
        <v>45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20" ht="8.25" customHeight="1" x14ac:dyDescent="0.5">
      <c r="B10" s="29"/>
      <c r="C10" s="29"/>
      <c r="D10" s="29"/>
      <c r="E10" s="29"/>
      <c r="F10" s="29"/>
      <c r="G10" s="34"/>
      <c r="H10" s="34"/>
      <c r="I10" s="34"/>
      <c r="J10" s="34"/>
      <c r="K10" s="34"/>
      <c r="L10" s="34"/>
      <c r="M10" s="34"/>
      <c r="N10" s="34"/>
      <c r="O10" s="34"/>
    </row>
    <row r="11" spans="2:20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2:20" ht="16.5" customHeight="1" x14ac:dyDescent="0.2">
      <c r="B12" s="29"/>
      <c r="C12" s="29"/>
      <c r="D12" s="29"/>
      <c r="E12" s="44" t="s">
        <v>63</v>
      </c>
      <c r="F12" s="45"/>
      <c r="G12" s="45"/>
      <c r="H12" s="45"/>
      <c r="I12" s="45"/>
      <c r="J12" s="45"/>
      <c r="K12" s="45"/>
      <c r="L12" s="44" t="s">
        <v>64</v>
      </c>
      <c r="M12" s="45"/>
      <c r="N12" s="31"/>
      <c r="O12" s="29"/>
    </row>
    <row r="13" spans="2:20" ht="20.25" x14ac:dyDescent="0.3">
      <c r="B13" s="29"/>
      <c r="C13" s="29"/>
      <c r="D13" s="29"/>
      <c r="E13" s="36" t="s">
        <v>57</v>
      </c>
      <c r="F13" s="36"/>
      <c r="G13" s="46"/>
      <c r="H13" s="46"/>
      <c r="I13" s="46"/>
      <c r="J13" s="46"/>
      <c r="K13" s="46"/>
      <c r="L13" s="47" t="s">
        <v>49</v>
      </c>
      <c r="M13" s="36" t="s">
        <v>50</v>
      </c>
      <c r="N13" s="31"/>
      <c r="O13" s="35"/>
      <c r="P13" s="17"/>
      <c r="Q13" s="17"/>
      <c r="R13" s="17"/>
      <c r="S13" s="17"/>
    </row>
    <row r="14" spans="2:20" ht="13.5" customHeight="1" x14ac:dyDescent="0.3">
      <c r="B14" s="29"/>
      <c r="C14" s="29"/>
      <c r="D14" s="29"/>
      <c r="E14" s="36"/>
      <c r="F14" s="36"/>
      <c r="G14" s="46"/>
      <c r="H14" s="46"/>
      <c r="I14" s="46"/>
      <c r="J14" s="46"/>
      <c r="K14" s="46"/>
      <c r="L14" s="47"/>
      <c r="M14" s="36"/>
      <c r="N14" s="31"/>
      <c r="O14" s="36"/>
      <c r="P14" s="17"/>
      <c r="Q14" s="17"/>
      <c r="R14" s="17"/>
      <c r="S14" s="17"/>
    </row>
    <row r="15" spans="2:20" ht="20.25" x14ac:dyDescent="0.3">
      <c r="B15" s="29"/>
      <c r="C15" s="29"/>
      <c r="D15" s="29"/>
      <c r="E15" s="36" t="s">
        <v>58</v>
      </c>
      <c r="F15" s="38"/>
      <c r="G15" s="46"/>
      <c r="H15" s="46"/>
      <c r="I15" s="46"/>
      <c r="J15" s="46"/>
      <c r="K15" s="46"/>
      <c r="L15" s="47" t="s">
        <v>51</v>
      </c>
      <c r="M15" s="47" t="s">
        <v>52</v>
      </c>
      <c r="N15" s="31"/>
      <c r="O15" s="37"/>
      <c r="P15" s="17"/>
      <c r="Q15" s="17"/>
      <c r="R15" s="17"/>
      <c r="S15" s="17"/>
    </row>
    <row r="16" spans="2:20" ht="13.5" customHeight="1" x14ac:dyDescent="0.3">
      <c r="B16" s="29"/>
      <c r="C16" s="29"/>
      <c r="D16" s="29"/>
      <c r="E16" s="36"/>
      <c r="F16" s="38"/>
      <c r="G16" s="46"/>
      <c r="H16" s="46"/>
      <c r="I16" s="46"/>
      <c r="J16" s="46"/>
      <c r="K16" s="46"/>
      <c r="L16" s="46"/>
      <c r="M16" s="38"/>
      <c r="N16" s="31"/>
      <c r="O16" s="36"/>
      <c r="P16" s="17"/>
      <c r="Q16" s="17"/>
      <c r="R16" s="17"/>
      <c r="S16" s="17"/>
    </row>
    <row r="17" spans="2:24" ht="20.25" x14ac:dyDescent="0.3">
      <c r="B17" s="29"/>
      <c r="C17" s="29"/>
      <c r="D17" s="29"/>
      <c r="E17" s="36" t="s">
        <v>59</v>
      </c>
      <c r="F17" s="38"/>
      <c r="G17" s="46"/>
      <c r="H17" s="46"/>
      <c r="I17" s="46"/>
      <c r="J17" s="46"/>
      <c r="K17" s="46"/>
      <c r="L17" s="47" t="s">
        <v>46</v>
      </c>
      <c r="M17" s="47" t="s">
        <v>47</v>
      </c>
      <c r="N17" s="31"/>
      <c r="O17" s="37"/>
      <c r="P17" s="17"/>
      <c r="Q17" s="17"/>
      <c r="R17" s="17"/>
      <c r="S17" s="17"/>
    </row>
    <row r="18" spans="2:24" ht="13.5" customHeight="1" x14ac:dyDescent="0.3">
      <c r="B18" s="29"/>
      <c r="C18" s="29"/>
      <c r="D18" s="29"/>
      <c r="N18" s="31"/>
      <c r="O18" s="36"/>
      <c r="P18" s="17"/>
      <c r="Q18" s="17"/>
      <c r="R18" s="17"/>
      <c r="S18" s="17"/>
    </row>
    <row r="19" spans="2:24" ht="20.25" x14ac:dyDescent="0.3">
      <c r="B19" s="29"/>
      <c r="C19" s="29"/>
      <c r="D19" s="29"/>
      <c r="E19" s="36" t="s">
        <v>62</v>
      </c>
      <c r="F19" s="36"/>
      <c r="G19" s="46"/>
      <c r="H19" s="46"/>
      <c r="I19" s="46"/>
      <c r="J19" s="46"/>
      <c r="K19" s="46"/>
      <c r="L19" s="47" t="s">
        <v>48</v>
      </c>
      <c r="N19" s="31"/>
      <c r="O19" s="29"/>
      <c r="X19" s="36"/>
    </row>
    <row r="20" spans="2:24" ht="14.25" customHeight="1" x14ac:dyDescent="0.3">
      <c r="B20" s="29"/>
      <c r="C20" s="29"/>
      <c r="D20" s="29"/>
      <c r="E20" s="36"/>
      <c r="F20" s="38"/>
      <c r="G20" s="46"/>
      <c r="H20" s="46"/>
      <c r="I20" s="46"/>
      <c r="J20" s="46"/>
      <c r="K20" s="46"/>
      <c r="L20" s="46"/>
      <c r="M20" s="38"/>
      <c r="N20" s="31"/>
      <c r="O20" s="38"/>
      <c r="P20" s="17"/>
      <c r="Q20" s="17"/>
      <c r="R20" s="17"/>
      <c r="S20" s="17"/>
    </row>
    <row r="21" spans="2:24" ht="20.25" x14ac:dyDescent="0.3">
      <c r="B21" s="29"/>
      <c r="C21" s="29"/>
      <c r="D21" s="29"/>
      <c r="E21" s="36" t="s">
        <v>60</v>
      </c>
      <c r="F21" s="46"/>
      <c r="G21" s="46"/>
      <c r="H21" s="46"/>
      <c r="I21" s="46"/>
      <c r="J21" s="46"/>
      <c r="K21" s="46"/>
      <c r="L21" s="47" t="s">
        <v>53</v>
      </c>
      <c r="M21" s="47" t="s">
        <v>54</v>
      </c>
      <c r="N21" s="31"/>
      <c r="O21" s="29"/>
      <c r="P21" s="17"/>
      <c r="Q21" s="17"/>
      <c r="R21" s="17"/>
      <c r="S21" s="17"/>
    </row>
    <row r="22" spans="2:24" ht="15" customHeight="1" x14ac:dyDescent="0.3">
      <c r="B22" s="29"/>
      <c r="C22" s="29"/>
      <c r="D22" s="29"/>
      <c r="N22" s="31"/>
      <c r="O22" s="38"/>
      <c r="P22" s="17"/>
      <c r="Q22" s="17"/>
      <c r="R22" s="17"/>
      <c r="S22" s="17"/>
    </row>
    <row r="23" spans="2:24" ht="20.25" x14ac:dyDescent="0.3">
      <c r="B23" s="29"/>
      <c r="C23" s="29"/>
      <c r="D23" s="29"/>
      <c r="E23" s="36" t="s">
        <v>61</v>
      </c>
      <c r="F23" s="36"/>
      <c r="G23" s="46"/>
      <c r="H23" s="46"/>
      <c r="I23" s="46"/>
      <c r="J23" s="46"/>
      <c r="K23" s="46"/>
      <c r="L23" s="47" t="s">
        <v>55</v>
      </c>
      <c r="M23" s="36" t="s">
        <v>56</v>
      </c>
      <c r="N23" s="31"/>
      <c r="O23" s="29"/>
      <c r="R23" s="22"/>
      <c r="S23" s="23"/>
    </row>
    <row r="24" spans="2:24" ht="20.25" x14ac:dyDescent="0.3">
      <c r="B24" s="35"/>
      <c r="C24" s="19"/>
      <c r="D24" s="19"/>
      <c r="N24" s="29"/>
      <c r="O24" s="29"/>
      <c r="R24" s="22"/>
      <c r="S24" s="23"/>
    </row>
    <row r="25" spans="2:24" ht="26.25" x14ac:dyDescent="0.4">
      <c r="B25" s="90" t="s">
        <v>38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24"/>
      <c r="Q25" s="24"/>
      <c r="R25" s="24"/>
      <c r="S25" s="24"/>
    </row>
    <row r="26" spans="2:24" ht="12" customHeight="1" x14ac:dyDescent="0.2">
      <c r="B26" s="3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24" ht="12.75" customHeight="1" x14ac:dyDescent="0.25">
      <c r="B27" s="29"/>
      <c r="C27" s="29"/>
      <c r="D27" s="32" t="s">
        <v>39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24" ht="12.75" customHeight="1" x14ac:dyDescent="0.2">
      <c r="B28" s="39"/>
      <c r="C28" s="29"/>
      <c r="D28" s="33" t="s">
        <v>9</v>
      </c>
      <c r="E28" s="41" t="s">
        <v>139</v>
      </c>
      <c r="F28" s="31"/>
      <c r="G28" s="26"/>
      <c r="H28" s="20"/>
      <c r="I28" s="20"/>
      <c r="J28" s="31"/>
      <c r="K28" s="31"/>
      <c r="L28" s="31"/>
      <c r="M28" s="26"/>
      <c r="N28" s="26"/>
      <c r="O28" s="26"/>
    </row>
    <row r="29" spans="2:24" ht="12.75" customHeight="1" x14ac:dyDescent="0.2">
      <c r="B29" s="39"/>
      <c r="C29" s="29"/>
      <c r="D29" s="33" t="s">
        <v>9</v>
      </c>
      <c r="E29" s="26" t="s">
        <v>40</v>
      </c>
      <c r="F29" s="31"/>
      <c r="G29" s="26"/>
      <c r="H29" s="26"/>
      <c r="I29" s="26"/>
      <c r="J29" s="26"/>
      <c r="K29" s="26"/>
      <c r="L29" s="26"/>
      <c r="M29" s="26"/>
      <c r="N29" s="26"/>
      <c r="O29" s="26"/>
    </row>
    <row r="30" spans="2:24" ht="12.75" customHeight="1" x14ac:dyDescent="0.2">
      <c r="B30" s="39"/>
      <c r="C30" s="33"/>
      <c r="D30" s="26"/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24" ht="12.75" customHeight="1" x14ac:dyDescent="0.25">
      <c r="B31" s="39"/>
      <c r="C31" s="29"/>
      <c r="D31" s="42" t="s">
        <v>65</v>
      </c>
      <c r="E31" s="48"/>
      <c r="F31" s="1"/>
      <c r="G31" s="26"/>
      <c r="H31" s="26"/>
      <c r="I31" s="26"/>
      <c r="J31" s="26"/>
      <c r="K31" s="26"/>
      <c r="L31" s="26"/>
      <c r="M31" s="26"/>
      <c r="N31" s="26"/>
      <c r="O31" s="26"/>
    </row>
    <row r="32" spans="2:24" ht="12.75" customHeight="1" x14ac:dyDescent="0.2">
      <c r="B32" s="39"/>
      <c r="C32" s="29"/>
      <c r="D32" s="4" t="s">
        <v>9</v>
      </c>
      <c r="E32" s="1" t="s">
        <v>66</v>
      </c>
      <c r="F32" s="1"/>
      <c r="G32" s="26"/>
      <c r="H32" s="26"/>
      <c r="I32" s="26"/>
      <c r="J32" s="26"/>
      <c r="K32" s="26"/>
      <c r="L32" s="26"/>
      <c r="M32" s="26"/>
      <c r="N32" s="26"/>
      <c r="O32" s="26"/>
    </row>
    <row r="33" spans="2:19" ht="12.75" customHeight="1" x14ac:dyDescent="0.2">
      <c r="B33" s="39"/>
      <c r="C33" s="29"/>
      <c r="D33" s="4"/>
      <c r="E33" s="1"/>
      <c r="F33" s="1"/>
      <c r="G33" s="26"/>
      <c r="H33" s="26"/>
      <c r="I33" s="26"/>
      <c r="J33" s="26"/>
      <c r="K33" s="26"/>
      <c r="L33" s="26"/>
      <c r="M33" s="26"/>
      <c r="N33" s="26"/>
      <c r="O33" s="26"/>
    </row>
    <row r="34" spans="2:19" ht="12.75" customHeight="1" x14ac:dyDescent="0.25">
      <c r="B34" s="39"/>
      <c r="C34" s="29"/>
      <c r="D34" s="42" t="s">
        <v>67</v>
      </c>
      <c r="E34" s="48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2:19" ht="12.75" customHeight="1" x14ac:dyDescent="0.2">
      <c r="B35" s="39"/>
      <c r="C35" s="29"/>
      <c r="D35" s="4" t="s">
        <v>9</v>
      </c>
      <c r="E35" s="2" t="s">
        <v>68</v>
      </c>
      <c r="F35" s="1"/>
      <c r="G35" s="26"/>
      <c r="H35" s="26"/>
      <c r="I35" s="26"/>
      <c r="J35" s="26"/>
      <c r="K35" s="26"/>
      <c r="L35" s="26"/>
      <c r="M35" s="26"/>
      <c r="N35" s="26"/>
      <c r="O35" s="26"/>
    </row>
    <row r="36" spans="2:19" ht="12.75" customHeight="1" x14ac:dyDescent="0.2">
      <c r="B36" s="39"/>
      <c r="C36" s="29"/>
      <c r="D36" s="1"/>
      <c r="E36" s="5" t="s">
        <v>69</v>
      </c>
      <c r="F36" s="1"/>
      <c r="G36" s="26"/>
      <c r="H36" s="26"/>
      <c r="I36" s="26"/>
      <c r="J36" s="26"/>
      <c r="K36" s="26"/>
      <c r="L36" s="26"/>
      <c r="M36" s="26"/>
      <c r="N36" s="26"/>
      <c r="O36" s="26"/>
    </row>
    <row r="37" spans="2:19" ht="12.75" customHeight="1" x14ac:dyDescent="0.2">
      <c r="B37" s="39"/>
      <c r="C37" s="29"/>
      <c r="D37" s="48"/>
      <c r="E37" s="2" t="s">
        <v>44</v>
      </c>
      <c r="F37" s="1"/>
      <c r="G37" s="26"/>
      <c r="H37" s="26"/>
      <c r="I37" s="26"/>
      <c r="J37" s="26"/>
      <c r="K37" s="26"/>
      <c r="L37" s="26"/>
      <c r="M37" s="26"/>
      <c r="N37" s="26"/>
      <c r="O37" s="26"/>
    </row>
    <row r="38" spans="2:19" ht="12.75" customHeight="1" x14ac:dyDescent="0.2">
      <c r="B38" s="39"/>
      <c r="C38" s="29"/>
      <c r="D38" s="48"/>
      <c r="E38" s="48"/>
      <c r="F38" s="48"/>
      <c r="G38" s="26"/>
      <c r="H38" s="26"/>
      <c r="I38" s="26"/>
      <c r="J38" s="26"/>
      <c r="K38" s="26"/>
      <c r="L38" s="26"/>
      <c r="M38" s="26"/>
      <c r="N38" s="26"/>
      <c r="O38" s="26"/>
    </row>
    <row r="39" spans="2:19" ht="12.75" customHeight="1" x14ac:dyDescent="0.25">
      <c r="B39" s="39"/>
      <c r="C39" s="29"/>
      <c r="D39" s="42" t="s">
        <v>41</v>
      </c>
      <c r="E39" s="1"/>
      <c r="F39" s="1"/>
      <c r="G39" s="26"/>
      <c r="H39" s="26"/>
      <c r="I39" s="26"/>
      <c r="J39" s="26"/>
      <c r="K39" s="26"/>
      <c r="L39" s="26"/>
      <c r="M39" s="26"/>
      <c r="N39" s="26"/>
      <c r="O39" s="26"/>
    </row>
    <row r="40" spans="2:19" ht="12.75" customHeight="1" x14ac:dyDescent="0.2">
      <c r="B40" s="39"/>
      <c r="C40" s="29"/>
      <c r="D40" s="4" t="s">
        <v>9</v>
      </c>
      <c r="E40" s="5" t="s">
        <v>42</v>
      </c>
      <c r="F40" s="1"/>
      <c r="G40" s="26"/>
      <c r="H40" s="26"/>
      <c r="I40" s="26"/>
      <c r="J40" s="26"/>
      <c r="K40" s="26"/>
      <c r="L40" s="26"/>
      <c r="M40" s="26"/>
      <c r="N40" s="26"/>
      <c r="O40" s="26"/>
    </row>
    <row r="41" spans="2:19" ht="12.75" customHeight="1" x14ac:dyDescent="0.2">
      <c r="B41" s="39"/>
      <c r="C41" s="29"/>
      <c r="D41" s="4"/>
      <c r="E41" s="1" t="s">
        <v>43</v>
      </c>
      <c r="F41" s="1"/>
      <c r="G41" s="26"/>
      <c r="H41" s="26"/>
      <c r="I41" s="26"/>
      <c r="J41" s="26"/>
      <c r="K41" s="26"/>
      <c r="L41" s="26"/>
      <c r="M41" s="26"/>
      <c r="N41" s="26"/>
      <c r="O41" s="26"/>
    </row>
    <row r="42" spans="2:19" ht="12.75" customHeight="1" x14ac:dyDescent="0.2">
      <c r="B42" s="39"/>
      <c r="C42" s="29"/>
      <c r="D42" s="4"/>
      <c r="E42" s="1" t="s">
        <v>70</v>
      </c>
      <c r="F42" s="1"/>
      <c r="G42" s="26"/>
      <c r="H42" s="26"/>
      <c r="I42" s="26"/>
      <c r="J42" s="26"/>
      <c r="K42" s="26"/>
      <c r="L42" s="26"/>
      <c r="M42" s="26"/>
      <c r="N42" s="26"/>
      <c r="O42" s="26"/>
    </row>
    <row r="43" spans="2:19" ht="12.75" customHeight="1" x14ac:dyDescent="0.2">
      <c r="B43" s="39"/>
      <c r="C43" s="29"/>
      <c r="D43" s="33"/>
      <c r="E43" s="30"/>
      <c r="F43" s="31"/>
      <c r="G43" s="26"/>
      <c r="H43" s="26"/>
      <c r="I43" s="26"/>
      <c r="J43" s="26"/>
      <c r="K43" s="26"/>
      <c r="L43" s="26"/>
      <c r="M43" s="26"/>
      <c r="N43" s="26"/>
      <c r="O43" s="26"/>
    </row>
    <row r="44" spans="2:19" ht="12.75" customHeight="1" x14ac:dyDescent="0.2">
      <c r="B44" s="39"/>
      <c r="C44" s="29"/>
      <c r="D44" s="29"/>
      <c r="E44" s="30"/>
      <c r="F44" s="29"/>
      <c r="G44" s="26"/>
      <c r="H44" s="26"/>
      <c r="I44" s="26"/>
      <c r="J44" s="26"/>
      <c r="K44" s="26"/>
      <c r="L44" s="26"/>
      <c r="M44" s="26"/>
      <c r="N44" s="26"/>
      <c r="O44" s="26"/>
    </row>
    <row r="45" spans="2:19" ht="12.75" customHeight="1" x14ac:dyDescent="0.2">
      <c r="B45" s="39"/>
      <c r="C45" s="29"/>
      <c r="D45" s="29"/>
      <c r="E45" s="30"/>
      <c r="F45" s="30"/>
      <c r="G45" s="26"/>
      <c r="H45" s="26"/>
      <c r="I45" s="26"/>
      <c r="J45" s="26"/>
      <c r="K45" s="26"/>
      <c r="L45" s="26"/>
      <c r="M45" s="26"/>
      <c r="N45" s="26"/>
      <c r="O45" s="26"/>
    </row>
    <row r="46" spans="2:19" ht="12.75" customHeight="1" x14ac:dyDescent="0.2">
      <c r="B46" s="39"/>
      <c r="C46" s="29"/>
      <c r="D46" s="30"/>
      <c r="E46" s="30"/>
      <c r="F46" s="26"/>
      <c r="G46" s="26"/>
      <c r="H46" s="26"/>
      <c r="I46" s="26"/>
      <c r="J46" s="26"/>
      <c r="K46" s="26"/>
      <c r="L46" s="26"/>
      <c r="M46" s="26"/>
      <c r="N46" s="43" t="s">
        <v>71</v>
      </c>
      <c r="O46" s="26"/>
    </row>
    <row r="47" spans="2:19" ht="12.75" customHeight="1" x14ac:dyDescent="0.2">
      <c r="B47" s="39"/>
      <c r="C47" s="29"/>
      <c r="D47" s="30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9" x14ac:dyDescent="0.2">
      <c r="B48" s="25"/>
      <c r="C48" s="18"/>
      <c r="D48" s="18"/>
      <c r="F48" s="18"/>
      <c r="G48" s="18"/>
      <c r="H48" s="18"/>
      <c r="I48" s="18"/>
      <c r="J48" s="18"/>
      <c r="S48" s="18"/>
    </row>
    <row r="49" spans="2:24" ht="9.9499999999999993" customHeight="1" x14ac:dyDescent="0.2">
      <c r="B49" s="2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U49" s="21"/>
      <c r="V49" s="21"/>
      <c r="W49" s="21"/>
      <c r="X49" s="21"/>
    </row>
    <row r="50" spans="2:24" ht="9.9499999999999993" customHeight="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</sheetData>
  <mergeCells count="3">
    <mergeCell ref="B25:O25"/>
    <mergeCell ref="G8:O8"/>
    <mergeCell ref="B9:O9"/>
  </mergeCells>
  <printOptions horizontalCentered="1"/>
  <pageMargins left="0.44" right="0.45" top="0.74" bottom="0.35" header="0.34" footer="0.18"/>
  <pageSetup orientation="portrait" horizontalDpi="4294967295" verticalDpi="4294967295" r:id="rId1"/>
  <headerFooter scaleWithDoc="0">
    <oddHeader>&amp;L&amp;"Lucida Sans Unicode,Bold"&amp;12AUTOMOBILE INSURANCE&amp;R&amp;"Californian FB,Regular"&amp;9Prince Edward Island Regulatory &amp;&amp; Appeals Commission</oddHeader>
    <oddFooter>&amp;R&amp;"Verdana,Regular"&amp;7 2022-01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5"/>
  <sheetViews>
    <sheetView workbookViewId="0">
      <selection activeCell="E23" sqref="E23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35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 t="s">
        <v>104</v>
      </c>
      <c r="I7" s="1"/>
    </row>
    <row r="8" spans="2:20" x14ac:dyDescent="0.2">
      <c r="C8" s="4" t="s">
        <v>9</v>
      </c>
      <c r="D8" s="7" t="s">
        <v>36</v>
      </c>
      <c r="E8" s="7"/>
      <c r="G8" s="1"/>
      <c r="H8" s="4" t="s">
        <v>9</v>
      </c>
      <c r="I8" s="7" t="s">
        <v>28</v>
      </c>
      <c r="J8" s="80"/>
    </row>
    <row r="9" spans="2:20" x14ac:dyDescent="0.2">
      <c r="C9" s="4" t="s">
        <v>9</v>
      </c>
      <c r="D9" s="7" t="s">
        <v>72</v>
      </c>
      <c r="E9" s="7"/>
      <c r="G9" s="1"/>
      <c r="H9" s="4" t="s">
        <v>9</v>
      </c>
      <c r="I9" s="7" t="s">
        <v>117</v>
      </c>
      <c r="J9" s="80"/>
    </row>
    <row r="10" spans="2:20" x14ac:dyDescent="0.2">
      <c r="C10" s="4" t="s">
        <v>9</v>
      </c>
      <c r="D10" s="1" t="s">
        <v>73</v>
      </c>
      <c r="E10" s="7"/>
      <c r="G10" s="1"/>
      <c r="H10" s="4" t="s">
        <v>9</v>
      </c>
      <c r="I10" s="1" t="s">
        <v>74</v>
      </c>
      <c r="J10" s="80"/>
    </row>
    <row r="11" spans="2:20" x14ac:dyDescent="0.2">
      <c r="C11" s="4" t="s">
        <v>9</v>
      </c>
      <c r="D11" s="7" t="s">
        <v>113</v>
      </c>
      <c r="E11" s="7"/>
      <c r="G11" s="1"/>
      <c r="H11" s="4" t="s">
        <v>9</v>
      </c>
      <c r="I11" s="1" t="s">
        <v>75</v>
      </c>
      <c r="J11" s="80"/>
    </row>
    <row r="12" spans="2:20" x14ac:dyDescent="0.2">
      <c r="C12" s="4" t="s">
        <v>9</v>
      </c>
      <c r="D12" s="1" t="s">
        <v>145</v>
      </c>
      <c r="E12" s="7"/>
      <c r="G12" s="1"/>
      <c r="J12" s="80"/>
    </row>
    <row r="13" spans="2:20" x14ac:dyDescent="0.2">
      <c r="C13" s="4" t="s">
        <v>9</v>
      </c>
      <c r="D13" s="1" t="s">
        <v>74</v>
      </c>
      <c r="E13" s="1"/>
      <c r="G13" s="1"/>
      <c r="H13" s="78"/>
      <c r="I13" s="79"/>
      <c r="J13" s="80"/>
    </row>
    <row r="14" spans="2:20" x14ac:dyDescent="0.2">
      <c r="C14" s="4" t="s">
        <v>9</v>
      </c>
      <c r="D14" s="1" t="s">
        <v>75</v>
      </c>
      <c r="E14" s="1"/>
      <c r="G14" s="1"/>
      <c r="J14" s="80"/>
      <c r="R14" s="56"/>
      <c r="S14" s="6"/>
      <c r="T14" s="6"/>
    </row>
    <row r="15" spans="2:20" x14ac:dyDescent="0.2">
      <c r="C15" s="78" t="s">
        <v>9</v>
      </c>
      <c r="D15" s="79" t="s">
        <v>114</v>
      </c>
      <c r="E15" s="1"/>
      <c r="G15" s="1"/>
      <c r="J15" s="80"/>
      <c r="R15" s="56"/>
      <c r="S15" s="6"/>
      <c r="T15" s="6"/>
    </row>
    <row r="16" spans="2:20" x14ac:dyDescent="0.2">
      <c r="C16" s="78" t="s">
        <v>9</v>
      </c>
      <c r="D16" s="81" t="s">
        <v>115</v>
      </c>
      <c r="E16" s="1"/>
      <c r="G16" s="1"/>
      <c r="J16" s="80"/>
      <c r="R16" s="56"/>
      <c r="S16" s="6"/>
      <c r="T16" s="6"/>
    </row>
    <row r="17" spans="2:20" x14ac:dyDescent="0.2">
      <c r="C17" s="78" t="s">
        <v>9</v>
      </c>
      <c r="D17" s="81" t="s">
        <v>116</v>
      </c>
      <c r="E17" s="1"/>
      <c r="G17" s="1"/>
      <c r="J17" s="80"/>
      <c r="R17" s="56"/>
      <c r="S17" s="6"/>
      <c r="T17" s="6"/>
    </row>
    <row r="18" spans="2:20" ht="6.75" customHeight="1" thickBot="1" x14ac:dyDescent="0.25"/>
    <row r="19" spans="2:20" ht="27" thickBot="1" x14ac:dyDescent="0.35">
      <c r="B19" s="10"/>
      <c r="C19" s="57" t="s">
        <v>18</v>
      </c>
      <c r="D19" s="58"/>
      <c r="E19" s="96" t="s">
        <v>3</v>
      </c>
      <c r="F19" s="96"/>
      <c r="G19" s="96"/>
      <c r="H19" s="82"/>
      <c r="I19" s="58"/>
      <c r="J19" s="82"/>
      <c r="K19" s="82"/>
      <c r="L19" s="58"/>
      <c r="M19" s="105" t="s">
        <v>8</v>
      </c>
      <c r="N19" s="106"/>
      <c r="O19" s="77">
        <f>'M1'!O15</f>
        <v>0</v>
      </c>
      <c r="P19" s="58"/>
    </row>
    <row r="20" spans="2:20" ht="16.5" customHeight="1" x14ac:dyDescent="0.3">
      <c r="B20" s="10"/>
      <c r="C20" s="59" t="s">
        <v>76</v>
      </c>
      <c r="D20" s="60"/>
      <c r="E20" s="93" t="s">
        <v>10</v>
      </c>
      <c r="F20" s="94"/>
      <c r="G20" s="95"/>
      <c r="H20" s="10"/>
      <c r="I20" s="93" t="s">
        <v>105</v>
      </c>
      <c r="J20" s="94"/>
      <c r="K20" s="95"/>
      <c r="L20" s="58"/>
      <c r="M20" s="108" t="s">
        <v>106</v>
      </c>
      <c r="N20" s="109"/>
      <c r="O20" s="110"/>
      <c r="P20" s="58"/>
    </row>
    <row r="21" spans="2:20" ht="5.25" customHeight="1" x14ac:dyDescent="0.3">
      <c r="B21" s="10"/>
      <c r="C21" s="10"/>
      <c r="D21" s="57"/>
      <c r="E21" s="10"/>
      <c r="F21" s="10"/>
      <c r="G21" s="10"/>
      <c r="H21" s="10"/>
      <c r="I21" s="10"/>
      <c r="J21" s="10"/>
      <c r="K21" s="10"/>
      <c r="L21" s="58"/>
      <c r="M21" s="10"/>
      <c r="N21" s="10"/>
      <c r="O21" s="10"/>
      <c r="P21" s="10"/>
    </row>
    <row r="22" spans="2:20" ht="15" x14ac:dyDescent="0.3">
      <c r="B22" s="10"/>
      <c r="C22" s="61" t="s">
        <v>11</v>
      </c>
      <c r="D22" s="62"/>
      <c r="E22" s="15" t="s">
        <v>4</v>
      </c>
      <c r="F22" s="15" t="s">
        <v>5</v>
      </c>
      <c r="G22" s="15" t="s">
        <v>6</v>
      </c>
      <c r="H22" s="10"/>
      <c r="I22" s="15" t="s">
        <v>4</v>
      </c>
      <c r="J22" s="15" t="s">
        <v>5</v>
      </c>
      <c r="K22" s="15" t="s">
        <v>6</v>
      </c>
      <c r="L22" s="58"/>
      <c r="M22" s="86" t="s">
        <v>4</v>
      </c>
      <c r="N22" s="86" t="s">
        <v>5</v>
      </c>
      <c r="O22" s="86" t="s">
        <v>6</v>
      </c>
      <c r="P22" s="10"/>
    </row>
    <row r="23" spans="2:20" ht="15" x14ac:dyDescent="0.3">
      <c r="B23" s="10"/>
      <c r="C23" s="10"/>
      <c r="D23" s="63" t="s">
        <v>15</v>
      </c>
      <c r="E23" s="83"/>
      <c r="F23" s="83"/>
      <c r="G23" s="64" t="str">
        <f t="shared" ref="G23:G28" si="0">IF(E23=0,"",(F23-E23)/E23)</f>
        <v/>
      </c>
      <c r="H23" s="10"/>
      <c r="I23" s="83"/>
      <c r="J23" s="83"/>
      <c r="K23" s="64" t="str">
        <f t="shared" ref="K23:K28" si="1">IF(I23=0,"",(J23-I23)/I23)</f>
        <v/>
      </c>
      <c r="L23" s="58"/>
      <c r="M23" s="87">
        <f t="shared" ref="M23:N27" si="2">IF(SUM(E23+I23)=0,0,SUM(E23+I23))</f>
        <v>0</v>
      </c>
      <c r="N23" s="87">
        <f t="shared" si="2"/>
        <v>0</v>
      </c>
      <c r="O23" s="64" t="str">
        <f t="shared" ref="O23:O28" si="3">IF(M23=0,"",(N23-M23)/M23)</f>
        <v/>
      </c>
      <c r="P23" s="10"/>
    </row>
    <row r="24" spans="2:20" ht="15" x14ac:dyDescent="0.3">
      <c r="B24" s="10"/>
      <c r="C24" s="10"/>
      <c r="D24" s="9" t="s">
        <v>16</v>
      </c>
      <c r="E24" s="83"/>
      <c r="F24" s="83"/>
      <c r="G24" s="64" t="str">
        <f t="shared" si="0"/>
        <v/>
      </c>
      <c r="H24" s="10"/>
      <c r="I24" s="83"/>
      <c r="J24" s="83"/>
      <c r="K24" s="64" t="str">
        <f t="shared" si="1"/>
        <v/>
      </c>
      <c r="L24" s="58"/>
      <c r="M24" s="87">
        <f t="shared" si="2"/>
        <v>0</v>
      </c>
      <c r="N24" s="87">
        <f t="shared" si="2"/>
        <v>0</v>
      </c>
      <c r="O24" s="64" t="str">
        <f t="shared" si="3"/>
        <v/>
      </c>
      <c r="P24" s="10"/>
    </row>
    <row r="25" spans="2:20" ht="15" x14ac:dyDescent="0.3">
      <c r="B25" s="10"/>
      <c r="C25" s="10"/>
      <c r="D25" s="9" t="s">
        <v>77</v>
      </c>
      <c r="E25" s="83"/>
      <c r="F25" s="83"/>
      <c r="G25" s="64" t="str">
        <f t="shared" si="0"/>
        <v/>
      </c>
      <c r="H25" s="10"/>
      <c r="I25" s="83"/>
      <c r="J25" s="83"/>
      <c r="K25" s="64" t="str">
        <f t="shared" si="1"/>
        <v/>
      </c>
      <c r="L25" s="58"/>
      <c r="M25" s="87">
        <f t="shared" si="2"/>
        <v>0</v>
      </c>
      <c r="N25" s="87">
        <f t="shared" si="2"/>
        <v>0</v>
      </c>
      <c r="O25" s="64" t="str">
        <f t="shared" si="3"/>
        <v/>
      </c>
      <c r="P25" s="10"/>
    </row>
    <row r="26" spans="2:20" ht="15" x14ac:dyDescent="0.3">
      <c r="B26" s="10"/>
      <c r="C26" s="10"/>
      <c r="D26" s="9" t="s">
        <v>78</v>
      </c>
      <c r="E26" s="83"/>
      <c r="F26" s="83"/>
      <c r="G26" s="64" t="str">
        <f t="shared" si="0"/>
        <v/>
      </c>
      <c r="H26" s="10"/>
      <c r="I26" s="83"/>
      <c r="J26" s="83"/>
      <c r="K26" s="64" t="str">
        <f t="shared" si="1"/>
        <v/>
      </c>
      <c r="L26" s="58"/>
      <c r="M26" s="87">
        <f t="shared" si="2"/>
        <v>0</v>
      </c>
      <c r="N26" s="87">
        <f t="shared" si="2"/>
        <v>0</v>
      </c>
      <c r="O26" s="65" t="str">
        <f t="shared" si="3"/>
        <v/>
      </c>
      <c r="P26" s="10"/>
    </row>
    <row r="27" spans="2:20" ht="15.75" thickBot="1" x14ac:dyDescent="0.35">
      <c r="B27" s="10"/>
      <c r="C27" s="10"/>
      <c r="D27" s="66" t="s">
        <v>19</v>
      </c>
      <c r="E27" s="84"/>
      <c r="F27" s="84"/>
      <c r="G27" s="65" t="str">
        <f t="shared" si="0"/>
        <v/>
      </c>
      <c r="H27" s="10"/>
      <c r="I27" s="84"/>
      <c r="J27" s="84"/>
      <c r="K27" s="65" t="str">
        <f t="shared" si="1"/>
        <v/>
      </c>
      <c r="L27" s="58"/>
      <c r="M27" s="87">
        <f t="shared" si="2"/>
        <v>0</v>
      </c>
      <c r="N27" s="87">
        <f t="shared" si="2"/>
        <v>0</v>
      </c>
      <c r="O27" s="65" t="str">
        <f t="shared" si="3"/>
        <v/>
      </c>
      <c r="P27" s="10"/>
    </row>
    <row r="28" spans="2:20" ht="15.75" thickBot="1" x14ac:dyDescent="0.35">
      <c r="B28" s="10"/>
      <c r="C28" s="10"/>
      <c r="D28" s="12"/>
      <c r="E28" s="67">
        <f>IF(SUM(E23:E27)=0,0,SUM(E23:E27))</f>
        <v>0</v>
      </c>
      <c r="F28" s="67">
        <f>IF(SUM(F23:F27)=0,0,SUM(F23:F27))</f>
        <v>0</v>
      </c>
      <c r="G28" s="68" t="str">
        <f t="shared" si="0"/>
        <v/>
      </c>
      <c r="H28" s="10"/>
      <c r="I28" s="67">
        <f>IF(SUM(I23:I27)=0,0,SUM(I23:I27))</f>
        <v>0</v>
      </c>
      <c r="J28" s="67">
        <f>IF(SUM(J23:J27)=0,0,SUM(J23:J27))</f>
        <v>0</v>
      </c>
      <c r="K28" s="68" t="str">
        <f t="shared" si="1"/>
        <v/>
      </c>
      <c r="L28" s="58"/>
      <c r="M28" s="67">
        <f>IF(SUM(M23:M27)=0,0,SUM(M23:M27))</f>
        <v>0</v>
      </c>
      <c r="N28" s="67">
        <f>IF(SUM(N23:N27)=0,0,SUM(N23:N27))</f>
        <v>0</v>
      </c>
      <c r="O28" s="68" t="str">
        <f t="shared" si="3"/>
        <v/>
      </c>
      <c r="P28" s="10"/>
    </row>
    <row r="29" spans="2:20" ht="6.75" customHeight="1" x14ac:dyDescent="0.3">
      <c r="B29" s="10"/>
      <c r="C29" s="13"/>
      <c r="D29" s="10"/>
      <c r="E29" s="10"/>
      <c r="F29" s="10"/>
      <c r="G29" s="10"/>
      <c r="H29" s="10"/>
      <c r="I29" s="10"/>
      <c r="J29" s="10"/>
      <c r="K29" s="10"/>
      <c r="L29" s="58"/>
      <c r="M29" s="10"/>
      <c r="N29" s="10"/>
      <c r="O29" s="10"/>
      <c r="P29" s="10"/>
    </row>
    <row r="30" spans="2:20" ht="15" x14ac:dyDescent="0.3">
      <c r="B30" s="10"/>
      <c r="C30" s="69" t="s">
        <v>12</v>
      </c>
      <c r="D30" s="70"/>
      <c r="E30" s="15" t="s">
        <v>4</v>
      </c>
      <c r="F30" s="15" t="s">
        <v>5</v>
      </c>
      <c r="G30" s="15" t="s">
        <v>6</v>
      </c>
      <c r="H30" s="10"/>
      <c r="I30" s="15" t="s">
        <v>4</v>
      </c>
      <c r="J30" s="15" t="s">
        <v>5</v>
      </c>
      <c r="K30" s="15" t="s">
        <v>6</v>
      </c>
      <c r="L30" s="58"/>
      <c r="M30" s="86" t="s">
        <v>4</v>
      </c>
      <c r="N30" s="86" t="s">
        <v>5</v>
      </c>
      <c r="O30" s="86" t="s">
        <v>6</v>
      </c>
      <c r="P30" s="10"/>
    </row>
    <row r="31" spans="2:20" ht="15" x14ac:dyDescent="0.3">
      <c r="B31" s="10"/>
      <c r="C31" s="10"/>
      <c r="D31" s="63" t="s">
        <v>79</v>
      </c>
      <c r="E31" s="83"/>
      <c r="F31" s="83"/>
      <c r="G31" s="64" t="str">
        <f t="shared" ref="G31:G34" si="4">IF(E31=0,"",(F31-E31)/E31)</f>
        <v/>
      </c>
      <c r="H31" s="10"/>
      <c r="I31" s="83"/>
      <c r="J31" s="83"/>
      <c r="K31" s="64" t="str">
        <f t="shared" ref="K31:K34" si="5">IF(I31=0,"",(J31-I31)/I31)</f>
        <v/>
      </c>
      <c r="L31" s="58"/>
      <c r="M31" s="87">
        <f>IF(SUM(E31+I31)=0,0,SUM(E31+I31))</f>
        <v>0</v>
      </c>
      <c r="N31" s="87">
        <f>IF(SUM(F31+J31)=0,0,SUM(F31+J31))</f>
        <v>0</v>
      </c>
      <c r="O31" s="64" t="str">
        <f>IF(M31=0,"",(N31-M31)/M31)</f>
        <v/>
      </c>
      <c r="P31" s="10"/>
    </row>
    <row r="32" spans="2:20" ht="15" x14ac:dyDescent="0.3">
      <c r="B32" s="10"/>
      <c r="C32" s="10"/>
      <c r="D32" s="9" t="s">
        <v>80</v>
      </c>
      <c r="E32" s="83"/>
      <c r="F32" s="83"/>
      <c r="G32" s="64" t="str">
        <f t="shared" si="4"/>
        <v/>
      </c>
      <c r="H32" s="10"/>
      <c r="I32" s="83"/>
      <c r="J32" s="83"/>
      <c r="K32" s="64" t="str">
        <f t="shared" si="5"/>
        <v/>
      </c>
      <c r="L32" s="58"/>
      <c r="M32" s="87">
        <f t="shared" ref="M32" si="6">IF(SUM(E32+I32)=0,0,SUM(E32+I32))</f>
        <v>0</v>
      </c>
      <c r="N32" s="87">
        <f t="shared" ref="N32" si="7">IF(SUM(F32+J32)=0,0,SUM(F32+J32))</f>
        <v>0</v>
      </c>
      <c r="O32" s="64" t="str">
        <f>IF(M32=0,"",(N32-M32)/M32)</f>
        <v/>
      </c>
      <c r="P32" s="10"/>
    </row>
    <row r="33" spans="2:25" ht="15.75" thickBot="1" x14ac:dyDescent="0.35">
      <c r="B33" s="10"/>
      <c r="C33" s="10"/>
      <c r="D33" s="66" t="s">
        <v>81</v>
      </c>
      <c r="E33" s="84"/>
      <c r="F33" s="84"/>
      <c r="G33" s="65" t="str">
        <f t="shared" si="4"/>
        <v/>
      </c>
      <c r="H33" s="10"/>
      <c r="I33" s="84"/>
      <c r="J33" s="84"/>
      <c r="K33" s="65" t="str">
        <f t="shared" si="5"/>
        <v/>
      </c>
      <c r="L33" s="58"/>
      <c r="M33" s="87">
        <f>IF(SUM(E33+I33)=0,0,SUM(E33+I33))</f>
        <v>0</v>
      </c>
      <c r="N33" s="87">
        <f>IF(SUM(F33+J33)=0,0,SUM(F33+J33))</f>
        <v>0</v>
      </c>
      <c r="O33" s="64" t="str">
        <f>IF(M33=0,"",(N33-M33)/M33)</f>
        <v/>
      </c>
      <c r="P33" s="10"/>
    </row>
    <row r="34" spans="2:25" ht="15.75" thickBot="1" x14ac:dyDescent="0.35">
      <c r="B34" s="10"/>
      <c r="C34" s="10"/>
      <c r="D34" s="10"/>
      <c r="E34" s="67">
        <f>IF(SUM(E31:E33)=0,0,SUM(E31:E33))</f>
        <v>0</v>
      </c>
      <c r="F34" s="67">
        <f>IF(SUM(F31:F33)=0,0,SUM(F31:F33))</f>
        <v>0</v>
      </c>
      <c r="G34" s="71" t="str">
        <f t="shared" si="4"/>
        <v/>
      </c>
      <c r="H34" s="10"/>
      <c r="I34" s="67">
        <f>IF(SUM(I31:I33)=0,0,SUM(I31:I33))</f>
        <v>0</v>
      </c>
      <c r="J34" s="67">
        <f>IF(SUM(J31:J33)=0,0,SUM(J31:J33))</f>
        <v>0</v>
      </c>
      <c r="K34" s="71" t="str">
        <f t="shared" si="5"/>
        <v/>
      </c>
      <c r="L34" s="58"/>
      <c r="M34" s="67">
        <f>E34+I34</f>
        <v>0</v>
      </c>
      <c r="N34" s="67">
        <f>F34+J34</f>
        <v>0</v>
      </c>
      <c r="O34" s="68" t="str">
        <f>IF(M34=0,"",(N34-M34)/M34)</f>
        <v/>
      </c>
      <c r="P34" s="10"/>
    </row>
    <row r="35" spans="2:25" ht="9.75" customHeight="1" thickBot="1" x14ac:dyDescent="0.35">
      <c r="B35" s="10"/>
      <c r="C35" s="13"/>
      <c r="D35" s="10"/>
      <c r="E35" s="10"/>
      <c r="F35" s="10"/>
      <c r="G35" s="10"/>
      <c r="H35" s="10"/>
      <c r="I35" s="10"/>
      <c r="J35" s="10"/>
      <c r="K35" s="10"/>
      <c r="L35" s="58"/>
      <c r="M35" s="89"/>
      <c r="N35" s="89"/>
      <c r="O35" s="89"/>
      <c r="P35" s="10"/>
    </row>
    <row r="36" spans="2:25" ht="15.75" thickBot="1" x14ac:dyDescent="0.35">
      <c r="B36" s="10"/>
      <c r="C36" s="11" t="s">
        <v>13</v>
      </c>
      <c r="D36" s="72"/>
      <c r="E36" s="67">
        <f>IF(SUM(E24:E28)+SUM(E31:E33)=0,0,SUM(E24:E28)+SUM(E31:E33))</f>
        <v>0</v>
      </c>
      <c r="F36" s="67">
        <f>IF(SUM(F24:F28)+SUM(F31:F33)=0,0,SUM(F24:F28)+SUM(F31:F33))</f>
        <v>0</v>
      </c>
      <c r="G36" s="71" t="str">
        <f t="shared" ref="G36" si="8">IF(E36=0,"",(F36-E36)/E36)</f>
        <v/>
      </c>
      <c r="H36" s="10"/>
      <c r="I36" s="67">
        <f>IF(SUM(I24:I28)+SUM(I31:I33)=0,0,SUM(I24:I28)+SUM(I31:I33))</f>
        <v>0</v>
      </c>
      <c r="J36" s="67">
        <f>IF(SUM(J24:J28)+SUM(J31:J33)=0,0,SUM(J24:J28)+SUM(J31:J33))</f>
        <v>0</v>
      </c>
      <c r="K36" s="71" t="str">
        <f t="shared" ref="K36" si="9">IF(I36=0,"",(J36-I36)/I36)</f>
        <v/>
      </c>
      <c r="L36" s="58"/>
      <c r="M36" s="67">
        <f>IF(SUM(M24:M28)+SUM(M31:M33)=0,0,SUM(M24:M28)+SUM(M31:M33))</f>
        <v>0</v>
      </c>
      <c r="N36" s="67">
        <f>IF(SUM(N24:N28)+SUM(N31:N33)=0,0,SUM(N24:N28)+SUM(N31:N33))</f>
        <v>0</v>
      </c>
      <c r="O36" s="68" t="str">
        <f>IF(M36=0,"",(N36-M36)/M36)</f>
        <v/>
      </c>
      <c r="P36" s="10"/>
    </row>
    <row r="37" spans="2:25" ht="4.5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25" x14ac:dyDescent="0.2">
      <c r="B38" s="10"/>
      <c r="C38" s="59" t="s">
        <v>82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25" ht="5.25" customHeight="1" x14ac:dyDescent="0.2"/>
    <row r="40" spans="2:25" x14ac:dyDescent="0.2">
      <c r="C40" s="3" t="s">
        <v>22</v>
      </c>
    </row>
    <row r="43" spans="2:25" x14ac:dyDescent="0.2">
      <c r="R43" s="8"/>
      <c r="S43" s="8"/>
      <c r="T43" s="8"/>
      <c r="U43" s="8"/>
      <c r="V43" s="8"/>
      <c r="W43" s="8"/>
      <c r="X43" s="8"/>
      <c r="Y43" s="8"/>
    </row>
    <row r="44" spans="2:25" x14ac:dyDescent="0.2">
      <c r="R44" s="8"/>
      <c r="S44" s="73"/>
      <c r="T44" s="73"/>
      <c r="U44" s="73"/>
      <c r="V44" s="73"/>
      <c r="W44" s="8"/>
      <c r="X44" s="8"/>
      <c r="Y44" s="8"/>
    </row>
    <row r="45" spans="2:25" x14ac:dyDescent="0.2">
      <c r="R45" s="8"/>
      <c r="S45" s="73"/>
      <c r="T45" s="73"/>
      <c r="U45" s="73"/>
      <c r="V45" s="73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8"/>
      <c r="S47" s="8"/>
      <c r="T47" s="8"/>
      <c r="U47" s="8"/>
      <c r="V47" s="8"/>
      <c r="W47" s="8"/>
      <c r="X47" s="8"/>
      <c r="Y47" s="8"/>
    </row>
    <row r="48" spans="2:25" x14ac:dyDescent="0.2">
      <c r="R48" s="8"/>
      <c r="S48" s="8"/>
      <c r="T48" s="8"/>
      <c r="U48" s="8"/>
      <c r="V48" s="8"/>
      <c r="W48" s="8"/>
      <c r="X48" s="8"/>
      <c r="Y48" s="8"/>
    </row>
    <row r="49" spans="18:25" x14ac:dyDescent="0.2">
      <c r="R49" s="73"/>
      <c r="S49" s="75"/>
      <c r="T49" s="75"/>
      <c r="U49" s="75"/>
      <c r="V49" s="75"/>
      <c r="W49" s="75"/>
      <c r="X49" s="75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6"/>
      <c r="S51" s="76"/>
      <c r="T51" s="76"/>
      <c r="U51" s="76"/>
      <c r="V51" s="76"/>
      <c r="W51" s="76"/>
      <c r="X51" s="76"/>
      <c r="Y51" s="8"/>
    </row>
    <row r="52" spans="18:25" x14ac:dyDescent="0.2">
      <c r="R52" s="73"/>
      <c r="S52" s="73"/>
      <c r="T52" s="73"/>
      <c r="U52" s="73"/>
      <c r="V52" s="73"/>
      <c r="W52" s="73"/>
      <c r="X52" s="73"/>
      <c r="Y52" s="8"/>
    </row>
    <row r="53" spans="18:25" x14ac:dyDescent="0.2">
      <c r="R53" s="73"/>
      <c r="S53" s="73"/>
      <c r="T53" s="73"/>
      <c r="U53" s="73"/>
      <c r="V53" s="73"/>
      <c r="W53" s="73"/>
      <c r="X53" s="73"/>
      <c r="Y53" s="8"/>
    </row>
    <row r="54" spans="18:25" x14ac:dyDescent="0.2">
      <c r="R54" s="8"/>
      <c r="S54" s="8"/>
      <c r="T54" s="8"/>
      <c r="U54" s="8"/>
      <c r="V54" s="8"/>
      <c r="W54" s="8"/>
      <c r="X54" s="8"/>
      <c r="Y54" s="8"/>
    </row>
    <row r="55" spans="18:25" x14ac:dyDescent="0.2">
      <c r="R55" s="8"/>
      <c r="S55" s="8"/>
      <c r="T55" s="8"/>
      <c r="U55" s="8"/>
      <c r="V55" s="8"/>
      <c r="W55" s="8"/>
      <c r="X55" s="8"/>
      <c r="Y55" s="8"/>
    </row>
  </sheetData>
  <mergeCells count="10">
    <mergeCell ref="E20:G20"/>
    <mergeCell ref="I20:K20"/>
    <mergeCell ref="M20:O20"/>
    <mergeCell ref="M4:P4"/>
    <mergeCell ref="C5:G5"/>
    <mergeCell ref="I5:J5"/>
    <mergeCell ref="O5:P5"/>
    <mergeCell ref="O6:P6"/>
    <mergeCell ref="E19:G19"/>
    <mergeCell ref="M19:N19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3"/>
  <sheetViews>
    <sheetView workbookViewId="0">
      <selection activeCell="E20" sqref="E20"/>
    </sheetView>
  </sheetViews>
  <sheetFormatPr defaultRowHeight="12.75" x14ac:dyDescent="0.2"/>
  <cols>
    <col min="2" max="2" width="1.7109375" customWidth="1"/>
    <col min="3" max="3" width="3.28515625" customWidth="1"/>
    <col min="4" max="4" width="29.285156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118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34</v>
      </c>
      <c r="E8" s="7"/>
      <c r="G8" s="1"/>
      <c r="H8" s="78" t="s">
        <v>9</v>
      </c>
      <c r="I8" s="79" t="s">
        <v>120</v>
      </c>
      <c r="J8" s="80"/>
    </row>
    <row r="9" spans="2:20" x14ac:dyDescent="0.2">
      <c r="C9" s="4" t="s">
        <v>9</v>
      </c>
      <c r="D9" s="7" t="s">
        <v>72</v>
      </c>
      <c r="E9" s="7"/>
      <c r="G9" s="1"/>
      <c r="H9" s="78" t="s">
        <v>9</v>
      </c>
      <c r="I9" s="81" t="s">
        <v>121</v>
      </c>
      <c r="J9" s="80"/>
    </row>
    <row r="10" spans="2:20" x14ac:dyDescent="0.2">
      <c r="C10" s="4" t="s">
        <v>9</v>
      </c>
      <c r="D10" s="1" t="s">
        <v>73</v>
      </c>
      <c r="E10" s="7"/>
      <c r="G10" s="1"/>
      <c r="J10" s="80"/>
    </row>
    <row r="11" spans="2:20" x14ac:dyDescent="0.2">
      <c r="C11" s="4" t="s">
        <v>9</v>
      </c>
      <c r="D11" s="7" t="s">
        <v>119</v>
      </c>
      <c r="E11" s="7"/>
      <c r="G11" s="1"/>
      <c r="H11" s="78"/>
      <c r="I11" s="81"/>
      <c r="J11" s="80"/>
    </row>
    <row r="12" spans="2:20" x14ac:dyDescent="0.2">
      <c r="C12" s="4" t="s">
        <v>9</v>
      </c>
      <c r="D12" s="1" t="s">
        <v>137</v>
      </c>
      <c r="E12" s="7"/>
      <c r="G12" s="1"/>
      <c r="J12" s="80"/>
    </row>
    <row r="13" spans="2:20" x14ac:dyDescent="0.2">
      <c r="C13" s="4" t="s">
        <v>9</v>
      </c>
      <c r="D13" s="1" t="s">
        <v>74</v>
      </c>
      <c r="E13" s="1"/>
      <c r="G13" s="1"/>
      <c r="H13" s="78"/>
      <c r="I13" s="79"/>
      <c r="J13" s="80"/>
    </row>
    <row r="14" spans="2:20" x14ac:dyDescent="0.2">
      <c r="C14" s="4" t="s">
        <v>9</v>
      </c>
      <c r="D14" s="1" t="s">
        <v>75</v>
      </c>
      <c r="E14" s="1"/>
      <c r="G14" s="1"/>
      <c r="J14" s="80"/>
      <c r="R14" s="56"/>
      <c r="S14" s="6"/>
      <c r="T14" s="6"/>
    </row>
    <row r="15" spans="2:20" ht="11.25" customHeight="1" thickBot="1" x14ac:dyDescent="0.25"/>
    <row r="16" spans="2:20" ht="27" thickBot="1" x14ac:dyDescent="0.35">
      <c r="B16" s="10"/>
      <c r="C16" s="57" t="s">
        <v>18</v>
      </c>
      <c r="D16" s="58"/>
      <c r="E16" s="96" t="s">
        <v>3</v>
      </c>
      <c r="F16" s="96"/>
      <c r="G16" s="96"/>
      <c r="H16" s="82"/>
      <c r="I16" s="58"/>
      <c r="J16" s="82"/>
      <c r="K16" s="82"/>
      <c r="L16" s="58"/>
      <c r="M16" s="105" t="s">
        <v>8</v>
      </c>
      <c r="N16" s="106"/>
      <c r="O16" s="77">
        <f>'M1'!O15</f>
        <v>0</v>
      </c>
      <c r="P16" s="58"/>
    </row>
    <row r="17" spans="2:16" ht="16.5" customHeight="1" x14ac:dyDescent="0.3">
      <c r="B17" s="10"/>
      <c r="C17" s="59" t="s">
        <v>76</v>
      </c>
      <c r="D17" s="60"/>
      <c r="E17" s="93" t="s">
        <v>10</v>
      </c>
      <c r="F17" s="94"/>
      <c r="G17" s="95"/>
      <c r="H17" s="10"/>
      <c r="I17" s="58"/>
      <c r="J17" s="58"/>
      <c r="K17" s="58"/>
      <c r="L17" s="58"/>
      <c r="M17" s="58"/>
      <c r="N17" s="58"/>
      <c r="O17" s="58"/>
      <c r="P17" s="58"/>
    </row>
    <row r="18" spans="2:16" ht="5.25" customHeight="1" x14ac:dyDescent="0.3">
      <c r="B18" s="10"/>
      <c r="C18" s="10"/>
      <c r="D18" s="57"/>
      <c r="E18" s="10"/>
      <c r="F18" s="10"/>
      <c r="G18" s="10"/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61" t="s">
        <v>11</v>
      </c>
      <c r="D19" s="62"/>
      <c r="E19" s="15" t="s">
        <v>4</v>
      </c>
      <c r="F19" s="15" t="s">
        <v>5</v>
      </c>
      <c r="G19" s="15" t="s">
        <v>6</v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63" t="s">
        <v>15</v>
      </c>
      <c r="E20" s="83"/>
      <c r="F20" s="83"/>
      <c r="G20" s="64" t="str">
        <f t="shared" ref="G20:G25" si="0">IF(E20=0,"",(F20-E20)/E20)</f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16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77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" x14ac:dyDescent="0.3">
      <c r="B23" s="10"/>
      <c r="C23" s="10"/>
      <c r="D23" s="9" t="s">
        <v>78</v>
      </c>
      <c r="E23" s="83"/>
      <c r="F23" s="83"/>
      <c r="G23" s="64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66" t="s">
        <v>19</v>
      </c>
      <c r="E24" s="84"/>
      <c r="F24" s="84"/>
      <c r="G24" s="65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15.75" thickBot="1" x14ac:dyDescent="0.35">
      <c r="B25" s="10"/>
      <c r="C25" s="10"/>
      <c r="D25" s="12"/>
      <c r="E25" s="67">
        <f>IF(SUM(E20:E24)=0,0,SUM(E20:E24))</f>
        <v>0</v>
      </c>
      <c r="F25" s="67">
        <f>IF(SUM(F20:F24)=0,0,SUM(F20:F24))</f>
        <v>0</v>
      </c>
      <c r="G25" s="68" t="str">
        <f t="shared" si="0"/>
        <v/>
      </c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9.75" customHeight="1" x14ac:dyDescent="0.3">
      <c r="B26" s="10"/>
      <c r="C26" s="13"/>
      <c r="D26" s="10"/>
      <c r="E26" s="10"/>
      <c r="F26" s="10"/>
      <c r="G26" s="10"/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69" t="s">
        <v>12</v>
      </c>
      <c r="D27" s="70"/>
      <c r="E27" s="15" t="s">
        <v>4</v>
      </c>
      <c r="F27" s="15" t="s">
        <v>5</v>
      </c>
      <c r="G27" s="15" t="s">
        <v>6</v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63" t="s">
        <v>79</v>
      </c>
      <c r="E28" s="83"/>
      <c r="F28" s="83"/>
      <c r="G28" s="64" t="str">
        <f t="shared" ref="G28:G31" si="1">IF(E28=0,"",(F28-E28)/E28)</f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" x14ac:dyDescent="0.3">
      <c r="B29" s="10"/>
      <c r="C29" s="10"/>
      <c r="D29" s="9" t="s">
        <v>122</v>
      </c>
      <c r="E29" s="83"/>
      <c r="F29" s="83"/>
      <c r="G29" s="64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66" t="s">
        <v>123</v>
      </c>
      <c r="E30" s="84"/>
      <c r="F30" s="84"/>
      <c r="G30" s="65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15.75" thickBot="1" x14ac:dyDescent="0.35">
      <c r="B31" s="10"/>
      <c r="C31" s="10"/>
      <c r="D31" s="10"/>
      <c r="E31" s="67">
        <f>IF(SUM(E28:E30)=0,0,SUM(E28:E30))</f>
        <v>0</v>
      </c>
      <c r="F31" s="67">
        <f>IF(SUM(F28:F30)=0,0,SUM(F28:F30))</f>
        <v>0</v>
      </c>
      <c r="G31" s="71" t="str">
        <f t="shared" si="1"/>
        <v/>
      </c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9.75" customHeight="1" thickBot="1" x14ac:dyDescent="0.35">
      <c r="B32" s="10"/>
      <c r="C32" s="13"/>
      <c r="D32" s="10"/>
      <c r="E32" s="10"/>
      <c r="F32" s="10"/>
      <c r="G32" s="10"/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15.75" thickBot="1" x14ac:dyDescent="0.35">
      <c r="B33" s="10"/>
      <c r="C33" s="11" t="s">
        <v>13</v>
      </c>
      <c r="D33" s="72"/>
      <c r="E33" s="67">
        <f>IF(SUM(E21:E25)+SUM(E28:E30)=0,0,SUM(E21:E25)+SUM(E28:E30))</f>
        <v>0</v>
      </c>
      <c r="F33" s="67">
        <f>IF(SUM(F21:F25)+SUM(F28:F30)=0,0,SUM(F21:F25)+SUM(F28:F30))</f>
        <v>0</v>
      </c>
      <c r="G33" s="71" t="str">
        <f t="shared" ref="G33" si="2">IF(E33=0,"",(F33-E33)/E33)</f>
        <v/>
      </c>
      <c r="H33" s="10"/>
      <c r="I33" s="58"/>
      <c r="J33" s="58"/>
      <c r="K33" s="58"/>
      <c r="L33" s="58"/>
      <c r="M33" s="58"/>
      <c r="N33" s="58"/>
      <c r="O33" s="58"/>
      <c r="P33" s="10"/>
    </row>
    <row r="34" spans="2:25" ht="9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25" x14ac:dyDescent="0.2">
      <c r="B35" s="10"/>
      <c r="C35" s="59" t="s">
        <v>82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25" x14ac:dyDescent="0.2">
      <c r="C37" s="3" t="s">
        <v>22</v>
      </c>
    </row>
    <row r="39" spans="2:25" x14ac:dyDescent="0.2">
      <c r="R39" s="8"/>
      <c r="S39" s="8"/>
      <c r="T39" s="8"/>
      <c r="U39" s="8"/>
      <c r="V39" s="8"/>
      <c r="W39" s="8"/>
      <c r="X39" s="8"/>
      <c r="Y39" s="8"/>
    </row>
    <row r="40" spans="2:25" x14ac:dyDescent="0.2">
      <c r="R40" s="8"/>
      <c r="S40" s="73"/>
      <c r="T40" s="74"/>
      <c r="U40" s="74"/>
      <c r="V40" s="74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73"/>
      <c r="T43" s="73"/>
      <c r="U43" s="73"/>
      <c r="V43" s="73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73"/>
      <c r="S47" s="75"/>
      <c r="T47" s="75"/>
      <c r="U47" s="75"/>
      <c r="V47" s="75"/>
      <c r="W47" s="75"/>
      <c r="X47" s="75"/>
      <c r="Y47" s="8"/>
    </row>
    <row r="48" spans="2:25" x14ac:dyDescent="0.2">
      <c r="R48" s="73"/>
      <c r="S48" s="73"/>
      <c r="T48" s="73"/>
      <c r="U48" s="73"/>
      <c r="V48" s="73"/>
      <c r="W48" s="73"/>
      <c r="X48" s="73"/>
      <c r="Y48" s="8"/>
    </row>
    <row r="49" spans="18:25" x14ac:dyDescent="0.2">
      <c r="R49" s="76"/>
      <c r="S49" s="76"/>
      <c r="T49" s="76"/>
      <c r="U49" s="76"/>
      <c r="V49" s="76"/>
      <c r="W49" s="76"/>
      <c r="X49" s="76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3"/>
      <c r="S51" s="73"/>
      <c r="T51" s="73"/>
      <c r="U51" s="73"/>
      <c r="V51" s="73"/>
      <c r="W51" s="73"/>
      <c r="X51" s="73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  <row r="53" spans="18:25" x14ac:dyDescent="0.2">
      <c r="R53" s="8"/>
      <c r="S53" s="8"/>
      <c r="T53" s="8"/>
      <c r="U53" s="8"/>
      <c r="V53" s="8"/>
      <c r="W53" s="8"/>
      <c r="X53" s="8"/>
      <c r="Y53" s="8"/>
    </row>
  </sheetData>
  <mergeCells count="8">
    <mergeCell ref="E17:G17"/>
    <mergeCell ref="M4:P4"/>
    <mergeCell ref="C5:G5"/>
    <mergeCell ref="I5:J5"/>
    <mergeCell ref="O5:P5"/>
    <mergeCell ref="O6:P6"/>
    <mergeCell ref="E16:G16"/>
    <mergeCell ref="M16:N16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3"/>
  <sheetViews>
    <sheetView workbookViewId="0">
      <selection activeCell="E20" sqref="E20"/>
    </sheetView>
  </sheetViews>
  <sheetFormatPr defaultRowHeight="12.75" x14ac:dyDescent="0.2"/>
  <cols>
    <col min="2" max="2" width="1.7109375" customWidth="1"/>
    <col min="3" max="3" width="3.28515625" customWidth="1"/>
    <col min="4" max="4" width="29.28515625" customWidth="1"/>
    <col min="8" max="8" width="3.7109375" customWidth="1"/>
    <col min="12" max="12" width="2.85546875" customWidth="1"/>
    <col min="16" max="16" width="1.7109375" customWidth="1"/>
  </cols>
  <sheetData>
    <row r="3" spans="2:16" ht="15.75" x14ac:dyDescent="0.3">
      <c r="B3" s="49"/>
      <c r="P3" s="88" t="s">
        <v>124</v>
      </c>
    </row>
    <row r="4" spans="2:16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16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16" ht="14.25" x14ac:dyDescent="0.3">
      <c r="M6" s="54"/>
      <c r="N6" s="55" t="s">
        <v>2</v>
      </c>
      <c r="O6" s="103">
        <f>'M1'!O6:P6</f>
        <v>0</v>
      </c>
      <c r="P6" s="104"/>
    </row>
    <row r="7" spans="2:16" ht="15" x14ac:dyDescent="0.3">
      <c r="C7" s="49" t="s">
        <v>7</v>
      </c>
      <c r="D7" s="1"/>
      <c r="E7" s="1"/>
      <c r="F7" s="48"/>
      <c r="G7" s="1"/>
      <c r="H7" s="49"/>
      <c r="I7" s="1"/>
    </row>
    <row r="8" spans="2:16" x14ac:dyDescent="0.2">
      <c r="C8" s="4" t="s">
        <v>9</v>
      </c>
      <c r="D8" s="7" t="s">
        <v>32</v>
      </c>
      <c r="E8" s="7"/>
      <c r="G8" s="1"/>
      <c r="H8" s="78" t="s">
        <v>9</v>
      </c>
      <c r="I8" s="79" t="s">
        <v>138</v>
      </c>
      <c r="J8" s="80"/>
    </row>
    <row r="9" spans="2:16" x14ac:dyDescent="0.2">
      <c r="C9" s="4" t="s">
        <v>9</v>
      </c>
      <c r="D9" s="7" t="s">
        <v>72</v>
      </c>
      <c r="E9" s="7"/>
      <c r="G9" s="1"/>
      <c r="H9" s="78" t="s">
        <v>9</v>
      </c>
      <c r="I9" s="81" t="s">
        <v>126</v>
      </c>
      <c r="J9" s="80"/>
    </row>
    <row r="10" spans="2:16" x14ac:dyDescent="0.2">
      <c r="C10" s="4" t="s">
        <v>9</v>
      </c>
      <c r="D10" s="7" t="s">
        <v>125</v>
      </c>
      <c r="E10" s="7"/>
      <c r="G10" s="1"/>
      <c r="J10" s="80"/>
    </row>
    <row r="11" spans="2:16" x14ac:dyDescent="0.2">
      <c r="C11" s="4" t="s">
        <v>9</v>
      </c>
      <c r="D11" s="1" t="s">
        <v>73</v>
      </c>
      <c r="E11" s="7"/>
      <c r="G11" s="1"/>
      <c r="J11" s="80"/>
    </row>
    <row r="12" spans="2:16" x14ac:dyDescent="0.2">
      <c r="C12" s="4" t="s">
        <v>9</v>
      </c>
      <c r="D12" s="1" t="s">
        <v>143</v>
      </c>
      <c r="E12" s="7"/>
      <c r="G12" s="1"/>
      <c r="H12" s="78"/>
      <c r="I12" s="81"/>
      <c r="J12" s="80"/>
    </row>
    <row r="13" spans="2:16" x14ac:dyDescent="0.2">
      <c r="C13" s="4" t="s">
        <v>9</v>
      </c>
      <c r="D13" s="1" t="s">
        <v>74</v>
      </c>
      <c r="E13" s="7"/>
      <c r="G13" s="1"/>
      <c r="J13" s="80"/>
    </row>
    <row r="14" spans="2:16" x14ac:dyDescent="0.2">
      <c r="C14" s="4" t="s">
        <v>9</v>
      </c>
      <c r="D14" s="1" t="s">
        <v>75</v>
      </c>
      <c r="E14" s="1"/>
      <c r="G14" s="1"/>
      <c r="H14" s="78"/>
      <c r="I14" s="79"/>
      <c r="J14" s="80"/>
    </row>
    <row r="15" spans="2:16" ht="11.25" customHeight="1" thickBot="1" x14ac:dyDescent="0.25"/>
    <row r="16" spans="2:16" ht="27" thickBot="1" x14ac:dyDescent="0.35">
      <c r="B16" s="10"/>
      <c r="C16" s="57" t="s">
        <v>18</v>
      </c>
      <c r="D16" s="58"/>
      <c r="E16" s="96" t="s">
        <v>3</v>
      </c>
      <c r="F16" s="96"/>
      <c r="G16" s="96"/>
      <c r="H16" s="82"/>
      <c r="I16" s="58"/>
      <c r="J16" s="82"/>
      <c r="K16" s="82"/>
      <c r="L16" s="58"/>
      <c r="M16" s="105" t="s">
        <v>8</v>
      </c>
      <c r="N16" s="106"/>
      <c r="O16" s="77">
        <f>'M1'!O15</f>
        <v>0</v>
      </c>
      <c r="P16" s="58"/>
    </row>
    <row r="17" spans="2:16" ht="16.5" customHeight="1" x14ac:dyDescent="0.3">
      <c r="B17" s="10"/>
      <c r="C17" s="59" t="s">
        <v>76</v>
      </c>
      <c r="D17" s="60"/>
      <c r="E17" s="93" t="s">
        <v>10</v>
      </c>
      <c r="F17" s="94"/>
      <c r="G17" s="95"/>
      <c r="H17" s="10"/>
      <c r="I17" s="58"/>
      <c r="J17" s="58"/>
      <c r="K17" s="58"/>
      <c r="L17" s="58"/>
      <c r="M17" s="58"/>
      <c r="N17" s="58"/>
      <c r="O17" s="58"/>
      <c r="P17" s="58"/>
    </row>
    <row r="18" spans="2:16" ht="5.25" customHeight="1" x14ac:dyDescent="0.3">
      <c r="B18" s="10"/>
      <c r="C18" s="10"/>
      <c r="D18" s="57"/>
      <c r="E18" s="10"/>
      <c r="F18" s="10"/>
      <c r="G18" s="10"/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61" t="s">
        <v>11</v>
      </c>
      <c r="D19" s="62"/>
      <c r="E19" s="15" t="s">
        <v>4</v>
      </c>
      <c r="F19" s="15" t="s">
        <v>5</v>
      </c>
      <c r="G19" s="15" t="s">
        <v>6</v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63" t="s">
        <v>15</v>
      </c>
      <c r="E20" s="83"/>
      <c r="F20" s="83"/>
      <c r="G20" s="64" t="str">
        <f t="shared" ref="G20:G25" si="0">IF(E20=0,"",(F20-E20)/E20)</f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16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77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" x14ac:dyDescent="0.3">
      <c r="B23" s="10"/>
      <c r="C23" s="10"/>
      <c r="D23" s="9" t="s">
        <v>78</v>
      </c>
      <c r="E23" s="83"/>
      <c r="F23" s="83"/>
      <c r="G23" s="64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66" t="s">
        <v>19</v>
      </c>
      <c r="E24" s="84"/>
      <c r="F24" s="84"/>
      <c r="G24" s="65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15.75" thickBot="1" x14ac:dyDescent="0.35">
      <c r="B25" s="10"/>
      <c r="C25" s="10"/>
      <c r="D25" s="12"/>
      <c r="E25" s="67">
        <f>IF(SUM(E20:E24)=0,0,SUM(E20:E24))</f>
        <v>0</v>
      </c>
      <c r="F25" s="67">
        <f>IF(SUM(F20:F24)=0,0,SUM(F20:F24))</f>
        <v>0</v>
      </c>
      <c r="G25" s="68" t="str">
        <f t="shared" si="0"/>
        <v/>
      </c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9.75" customHeight="1" x14ac:dyDescent="0.3">
      <c r="B26" s="10"/>
      <c r="C26" s="13"/>
      <c r="D26" s="10"/>
      <c r="E26" s="10"/>
      <c r="F26" s="10"/>
      <c r="G26" s="10"/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69" t="s">
        <v>12</v>
      </c>
      <c r="D27" s="70"/>
      <c r="E27" s="15" t="s">
        <v>4</v>
      </c>
      <c r="F27" s="15" t="s">
        <v>5</v>
      </c>
      <c r="G27" s="15" t="s">
        <v>6</v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63" t="s">
        <v>79</v>
      </c>
      <c r="E28" s="83"/>
      <c r="F28" s="83"/>
      <c r="G28" s="64" t="str">
        <f t="shared" ref="G28:G31" si="1">IF(E28=0,"",(F28-E28)/E28)</f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" x14ac:dyDescent="0.3">
      <c r="B29" s="10"/>
      <c r="C29" s="10"/>
      <c r="D29" s="9" t="s">
        <v>122</v>
      </c>
      <c r="E29" s="83"/>
      <c r="F29" s="83"/>
      <c r="G29" s="64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66" t="s">
        <v>123</v>
      </c>
      <c r="E30" s="84"/>
      <c r="F30" s="84"/>
      <c r="G30" s="65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15.75" thickBot="1" x14ac:dyDescent="0.35">
      <c r="B31" s="10"/>
      <c r="C31" s="10"/>
      <c r="D31" s="10"/>
      <c r="E31" s="67">
        <f>IF(SUM(E28:E30)=0,0,SUM(E28:E30))</f>
        <v>0</v>
      </c>
      <c r="F31" s="67">
        <f>IF(SUM(F28:F30)=0,0,SUM(F28:F30))</f>
        <v>0</v>
      </c>
      <c r="G31" s="71" t="str">
        <f t="shared" si="1"/>
        <v/>
      </c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9.75" customHeight="1" thickBot="1" x14ac:dyDescent="0.35">
      <c r="B32" s="10"/>
      <c r="C32" s="13"/>
      <c r="D32" s="10"/>
      <c r="E32" s="10"/>
      <c r="F32" s="10"/>
      <c r="G32" s="10"/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15.75" thickBot="1" x14ac:dyDescent="0.35">
      <c r="B33" s="10"/>
      <c r="C33" s="11" t="s">
        <v>13</v>
      </c>
      <c r="D33" s="72"/>
      <c r="E33" s="67">
        <f>IF(SUM(E21:E25)+SUM(E28:E30)=0,0,SUM(E21:E25)+SUM(E28:E30))</f>
        <v>0</v>
      </c>
      <c r="F33" s="67">
        <f>IF(SUM(F21:F25)+SUM(F28:F30)=0,0,SUM(F21:F25)+SUM(F28:F30))</f>
        <v>0</v>
      </c>
      <c r="G33" s="71" t="str">
        <f t="shared" ref="G33" si="2">IF(E33=0,"",(F33-E33)/E33)</f>
        <v/>
      </c>
      <c r="H33" s="10"/>
      <c r="I33" s="58"/>
      <c r="J33" s="58"/>
      <c r="K33" s="58"/>
      <c r="L33" s="58"/>
      <c r="M33" s="58"/>
      <c r="N33" s="58"/>
      <c r="O33" s="58"/>
      <c r="P33" s="10"/>
    </row>
    <row r="34" spans="2:25" ht="9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25" x14ac:dyDescent="0.2">
      <c r="B35" s="10"/>
      <c r="C35" s="59" t="s">
        <v>82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25" x14ac:dyDescent="0.2">
      <c r="C37" s="3" t="s">
        <v>22</v>
      </c>
    </row>
    <row r="39" spans="2:25" x14ac:dyDescent="0.2">
      <c r="R39" s="8"/>
      <c r="S39" s="8"/>
      <c r="T39" s="8"/>
      <c r="U39" s="8"/>
      <c r="V39" s="8"/>
      <c r="W39" s="8"/>
      <c r="X39" s="8"/>
      <c r="Y39" s="8"/>
    </row>
    <row r="40" spans="2:25" x14ac:dyDescent="0.2">
      <c r="R40" s="8"/>
      <c r="S40" s="73"/>
      <c r="T40" s="74"/>
      <c r="U40" s="74"/>
      <c r="V40" s="74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73"/>
      <c r="T43" s="73"/>
      <c r="U43" s="73"/>
      <c r="V43" s="73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73"/>
      <c r="S47" s="75"/>
      <c r="T47" s="75"/>
      <c r="U47" s="75"/>
      <c r="V47" s="75"/>
      <c r="W47" s="75"/>
      <c r="X47" s="75"/>
      <c r="Y47" s="8"/>
    </row>
    <row r="48" spans="2:25" x14ac:dyDescent="0.2">
      <c r="R48" s="73"/>
      <c r="S48" s="73"/>
      <c r="T48" s="73"/>
      <c r="U48" s="73"/>
      <c r="V48" s="73"/>
      <c r="W48" s="73"/>
      <c r="X48" s="73"/>
      <c r="Y48" s="8"/>
    </row>
    <row r="49" spans="18:25" x14ac:dyDescent="0.2">
      <c r="R49" s="76"/>
      <c r="S49" s="76"/>
      <c r="T49" s="76"/>
      <c r="U49" s="76"/>
      <c r="V49" s="76"/>
      <c r="W49" s="76"/>
      <c r="X49" s="76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3"/>
      <c r="S51" s="73"/>
      <c r="T51" s="73"/>
      <c r="U51" s="73"/>
      <c r="V51" s="73"/>
      <c r="W51" s="73"/>
      <c r="X51" s="73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  <row r="53" spans="18:25" x14ac:dyDescent="0.2">
      <c r="R53" s="8"/>
      <c r="S53" s="8"/>
      <c r="T53" s="8"/>
      <c r="U53" s="8"/>
      <c r="V53" s="8"/>
      <c r="W53" s="8"/>
      <c r="X53" s="8"/>
      <c r="Y53" s="8"/>
    </row>
  </sheetData>
  <mergeCells count="8">
    <mergeCell ref="E17:G17"/>
    <mergeCell ref="M4:P4"/>
    <mergeCell ref="C5:G5"/>
    <mergeCell ref="I5:J5"/>
    <mergeCell ref="O5:P5"/>
    <mergeCell ref="O6:P6"/>
    <mergeCell ref="E16:G16"/>
    <mergeCell ref="M16:N16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3"/>
  <sheetViews>
    <sheetView topLeftCell="A4" workbookViewId="0">
      <selection activeCell="C5" sqref="C5:G5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20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/>
      <c r="D5" s="100"/>
      <c r="E5" s="100"/>
      <c r="F5" s="100"/>
      <c r="G5" s="100"/>
      <c r="I5" s="101"/>
      <c r="J5" s="102"/>
      <c r="M5" s="52"/>
      <c r="N5" s="53" t="s">
        <v>1</v>
      </c>
      <c r="O5" s="103"/>
      <c r="P5" s="104"/>
    </row>
    <row r="6" spans="2:20" ht="14.25" x14ac:dyDescent="0.3">
      <c r="M6" s="54"/>
      <c r="N6" s="55" t="s">
        <v>2</v>
      </c>
      <c r="O6" s="103"/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37</v>
      </c>
      <c r="E8" s="7"/>
      <c r="G8" s="1"/>
      <c r="H8" s="78" t="s">
        <v>9</v>
      </c>
      <c r="I8" s="79" t="s">
        <v>84</v>
      </c>
      <c r="J8" s="80"/>
    </row>
    <row r="9" spans="2:20" x14ac:dyDescent="0.2">
      <c r="C9" s="4" t="s">
        <v>9</v>
      </c>
      <c r="D9" s="7" t="s">
        <v>83</v>
      </c>
      <c r="E9" s="7"/>
      <c r="G9" s="1"/>
      <c r="H9" s="78" t="s">
        <v>9</v>
      </c>
      <c r="I9" s="81" t="s">
        <v>127</v>
      </c>
      <c r="J9" s="80"/>
    </row>
    <row r="10" spans="2:20" x14ac:dyDescent="0.2">
      <c r="C10" s="4" t="s">
        <v>9</v>
      </c>
      <c r="D10" s="1" t="s">
        <v>73</v>
      </c>
      <c r="E10" s="7"/>
      <c r="G10" s="1"/>
      <c r="H10" s="78" t="s">
        <v>9</v>
      </c>
      <c r="I10" s="81" t="s">
        <v>128</v>
      </c>
      <c r="J10" s="80"/>
    </row>
    <row r="11" spans="2:20" x14ac:dyDescent="0.2">
      <c r="C11" s="4" t="s">
        <v>9</v>
      </c>
      <c r="D11" s="1" t="s">
        <v>140</v>
      </c>
      <c r="E11" s="7"/>
      <c r="G11" s="1"/>
      <c r="H11" s="78" t="s">
        <v>9</v>
      </c>
      <c r="I11" s="81" t="s">
        <v>85</v>
      </c>
      <c r="J11" s="80"/>
    </row>
    <row r="12" spans="2:20" x14ac:dyDescent="0.2">
      <c r="C12" s="4" t="s">
        <v>9</v>
      </c>
      <c r="D12" s="1" t="s">
        <v>74</v>
      </c>
      <c r="E12" s="1"/>
      <c r="G12" s="1"/>
      <c r="H12" s="78"/>
      <c r="I12" s="79"/>
      <c r="J12" s="80"/>
    </row>
    <row r="13" spans="2:20" x14ac:dyDescent="0.2">
      <c r="C13" s="4" t="s">
        <v>9</v>
      </c>
      <c r="D13" s="1" t="s">
        <v>75</v>
      </c>
      <c r="E13" s="1"/>
      <c r="G13" s="1"/>
      <c r="J13" s="80"/>
      <c r="R13" s="56"/>
      <c r="S13" s="6"/>
      <c r="T13" s="6"/>
    </row>
    <row r="14" spans="2:20" ht="13.5" thickBot="1" x14ac:dyDescent="0.25"/>
    <row r="15" spans="2:20" ht="27" thickBot="1" x14ac:dyDescent="0.35">
      <c r="B15" s="10"/>
      <c r="C15" s="57" t="s">
        <v>18</v>
      </c>
      <c r="D15" s="58"/>
      <c r="E15" s="96" t="s">
        <v>3</v>
      </c>
      <c r="F15" s="96"/>
      <c r="G15" s="96"/>
      <c r="H15" s="82"/>
      <c r="I15" s="58"/>
      <c r="J15" s="82"/>
      <c r="K15" s="82"/>
      <c r="L15" s="58"/>
      <c r="M15" s="105" t="s">
        <v>8</v>
      </c>
      <c r="N15" s="106"/>
      <c r="O15" s="77"/>
      <c r="P15" s="58"/>
    </row>
    <row r="16" spans="2:20" ht="12" customHeight="1" x14ac:dyDescent="0.3">
      <c r="B16" s="10"/>
      <c r="C16" s="57"/>
      <c r="D16" s="58"/>
      <c r="E16" s="82"/>
      <c r="F16" s="14" t="s">
        <v>129</v>
      </c>
      <c r="G16" s="82"/>
      <c r="H16" s="82"/>
      <c r="I16" s="82"/>
      <c r="J16" s="82"/>
      <c r="K16" s="82"/>
      <c r="L16" s="58"/>
      <c r="M16" s="85"/>
      <c r="N16" s="85"/>
      <c r="O16" s="58"/>
      <c r="P16" s="58"/>
    </row>
    <row r="17" spans="2:16" ht="16.5" customHeight="1" x14ac:dyDescent="0.3">
      <c r="B17" s="10"/>
      <c r="C17" s="59" t="s">
        <v>76</v>
      </c>
      <c r="D17" s="60"/>
      <c r="E17" s="93" t="s">
        <v>10</v>
      </c>
      <c r="F17" s="94"/>
      <c r="G17" s="95"/>
      <c r="H17" s="10"/>
      <c r="I17" s="58"/>
      <c r="J17" s="58"/>
      <c r="K17" s="58"/>
      <c r="L17" s="58"/>
      <c r="M17" s="58"/>
      <c r="N17" s="58"/>
      <c r="O17" s="58"/>
      <c r="P17" s="58"/>
    </row>
    <row r="18" spans="2:16" ht="5.25" customHeight="1" x14ac:dyDescent="0.3">
      <c r="B18" s="10"/>
      <c r="C18" s="10"/>
      <c r="D18" s="57"/>
      <c r="E18" s="10"/>
      <c r="F18" s="10"/>
      <c r="G18" s="10"/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61" t="s">
        <v>11</v>
      </c>
      <c r="D19" s="62"/>
      <c r="E19" s="15" t="s">
        <v>4</v>
      </c>
      <c r="F19" s="15" t="s">
        <v>5</v>
      </c>
      <c r="G19" s="15" t="s">
        <v>6</v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63" t="s">
        <v>15</v>
      </c>
      <c r="E20" s="83"/>
      <c r="F20" s="83"/>
      <c r="G20" s="64" t="str">
        <f t="shared" ref="G20:G25" si="0">IF(E20=0,"",(F20-E20)/E20)</f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16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77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" x14ac:dyDescent="0.3">
      <c r="B23" s="10"/>
      <c r="C23" s="10"/>
      <c r="D23" s="9" t="s">
        <v>78</v>
      </c>
      <c r="E23" s="83"/>
      <c r="F23" s="83"/>
      <c r="G23" s="64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66" t="s">
        <v>19</v>
      </c>
      <c r="E24" s="84"/>
      <c r="F24" s="84"/>
      <c r="G24" s="65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15.75" thickBot="1" x14ac:dyDescent="0.35">
      <c r="B25" s="10"/>
      <c r="C25" s="10"/>
      <c r="D25" s="12"/>
      <c r="E25" s="67">
        <f>IF(SUM(E20:E24)=0,0,SUM(E20:E24))</f>
        <v>0</v>
      </c>
      <c r="F25" s="67">
        <f>IF(SUM(F20:F24)=0,0,SUM(F20:F24))</f>
        <v>0</v>
      </c>
      <c r="G25" s="68" t="str">
        <f t="shared" si="0"/>
        <v/>
      </c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9.75" customHeight="1" x14ac:dyDescent="0.3">
      <c r="B26" s="10"/>
      <c r="C26" s="13"/>
      <c r="D26" s="10"/>
      <c r="E26" s="10"/>
      <c r="F26" s="10"/>
      <c r="G26" s="10"/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69" t="s">
        <v>12</v>
      </c>
      <c r="D27" s="70"/>
      <c r="E27" s="15" t="s">
        <v>4</v>
      </c>
      <c r="F27" s="15" t="s">
        <v>5</v>
      </c>
      <c r="G27" s="15" t="s">
        <v>6</v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63" t="s">
        <v>79</v>
      </c>
      <c r="E28" s="83"/>
      <c r="F28" s="83"/>
      <c r="G28" s="64" t="str">
        <f t="shared" ref="G28:G31" si="1">IF(E28=0,"",(F28-E28)/E28)</f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" x14ac:dyDescent="0.3">
      <c r="B29" s="10"/>
      <c r="C29" s="10"/>
      <c r="D29" s="9" t="s">
        <v>80</v>
      </c>
      <c r="E29" s="83"/>
      <c r="F29" s="83"/>
      <c r="G29" s="64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66" t="s">
        <v>81</v>
      </c>
      <c r="E30" s="84"/>
      <c r="F30" s="84"/>
      <c r="G30" s="65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15.75" thickBot="1" x14ac:dyDescent="0.35">
      <c r="B31" s="10"/>
      <c r="C31" s="10"/>
      <c r="D31" s="10"/>
      <c r="E31" s="67">
        <f>IF(SUM(E28:E30)=0,0,SUM(E28:E30))</f>
        <v>0</v>
      </c>
      <c r="F31" s="67">
        <f>IF(SUM(F28:F30)=0,0,SUM(F28:F30))</f>
        <v>0</v>
      </c>
      <c r="G31" s="71" t="str">
        <f t="shared" si="1"/>
        <v/>
      </c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9.75" customHeight="1" thickBot="1" x14ac:dyDescent="0.35">
      <c r="B32" s="10"/>
      <c r="C32" s="13"/>
      <c r="D32" s="10"/>
      <c r="E32" s="10"/>
      <c r="F32" s="10"/>
      <c r="G32" s="10"/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15.75" thickBot="1" x14ac:dyDescent="0.35">
      <c r="B33" s="10"/>
      <c r="C33" s="11" t="s">
        <v>13</v>
      </c>
      <c r="D33" s="72"/>
      <c r="E33" s="67">
        <f>IF(SUM(E21:E25)+SUM(E28:E30)=0,0,SUM(E21:E25)+SUM(E28:E30))</f>
        <v>0</v>
      </c>
      <c r="F33" s="67">
        <f>IF(SUM(F21:F25)+SUM(F28:F30)=0,0,SUM(F21:F25)+SUM(F28:F30))</f>
        <v>0</v>
      </c>
      <c r="G33" s="71" t="str">
        <f t="shared" ref="G33" si="2">IF(E33=0,"",(F33-E33)/E33)</f>
        <v/>
      </c>
      <c r="H33" s="10"/>
      <c r="I33" s="58"/>
      <c r="J33" s="58"/>
      <c r="K33" s="58"/>
      <c r="L33" s="58"/>
      <c r="M33" s="58"/>
      <c r="N33" s="58"/>
      <c r="O33" s="58"/>
      <c r="P33" s="10"/>
    </row>
    <row r="34" spans="2:25" ht="9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25" x14ac:dyDescent="0.2">
      <c r="B35" s="10"/>
      <c r="C35" s="59" t="s">
        <v>82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25" x14ac:dyDescent="0.2">
      <c r="C37" s="3" t="s">
        <v>22</v>
      </c>
    </row>
    <row r="39" spans="2:25" x14ac:dyDescent="0.2">
      <c r="R39" s="8"/>
      <c r="S39" s="8"/>
      <c r="T39" s="8"/>
      <c r="U39" s="8"/>
      <c r="V39" s="8"/>
      <c r="W39" s="8"/>
      <c r="X39" s="8"/>
      <c r="Y39" s="8"/>
    </row>
    <row r="40" spans="2:25" x14ac:dyDescent="0.2">
      <c r="R40" s="8"/>
      <c r="S40" s="73"/>
      <c r="T40" s="74"/>
      <c r="U40" s="74"/>
      <c r="V40" s="74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73"/>
      <c r="T43" s="73"/>
      <c r="U43" s="73"/>
      <c r="V43" s="73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73"/>
      <c r="S47" s="75"/>
      <c r="T47" s="75"/>
      <c r="U47" s="75"/>
      <c r="V47" s="75"/>
      <c r="W47" s="75"/>
      <c r="X47" s="75"/>
      <c r="Y47" s="8"/>
    </row>
    <row r="48" spans="2:25" x14ac:dyDescent="0.2">
      <c r="R48" s="73"/>
      <c r="S48" s="73"/>
      <c r="T48" s="73"/>
      <c r="U48" s="73"/>
      <c r="V48" s="73"/>
      <c r="W48" s="73"/>
      <c r="X48" s="73"/>
      <c r="Y48" s="8"/>
    </row>
    <row r="49" spans="18:25" x14ac:dyDescent="0.2">
      <c r="R49" s="76"/>
      <c r="S49" s="76"/>
      <c r="T49" s="76"/>
      <c r="U49" s="76"/>
      <c r="V49" s="76"/>
      <c r="W49" s="76"/>
      <c r="X49" s="76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3"/>
      <c r="S51" s="73"/>
      <c r="T51" s="73"/>
      <c r="U51" s="73"/>
      <c r="V51" s="73"/>
      <c r="W51" s="73"/>
      <c r="X51" s="73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  <row r="53" spans="18:25" x14ac:dyDescent="0.2">
      <c r="R53" s="8"/>
      <c r="S53" s="8"/>
      <c r="T53" s="8"/>
      <c r="U53" s="8"/>
      <c r="V53" s="8"/>
      <c r="W53" s="8"/>
      <c r="X53" s="8"/>
      <c r="Y53" s="8"/>
    </row>
  </sheetData>
  <mergeCells count="8">
    <mergeCell ref="E17:G17"/>
    <mergeCell ref="E15:G15"/>
    <mergeCell ref="M4:P4"/>
    <mergeCell ref="C5:G5"/>
    <mergeCell ref="I5:J5"/>
    <mergeCell ref="O5:P5"/>
    <mergeCell ref="O6:P6"/>
    <mergeCell ref="M15:N15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&amp;R&amp;"Verdana,Regular"&amp;7&amp;K03-023 &amp;K000000 v. 2022-01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3"/>
  <sheetViews>
    <sheetView workbookViewId="0">
      <selection activeCell="E20" sqref="E20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21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34</v>
      </c>
      <c r="E8" s="7"/>
      <c r="G8" s="1"/>
      <c r="H8" s="78" t="s">
        <v>9</v>
      </c>
      <c r="I8" s="79" t="s">
        <v>87</v>
      </c>
      <c r="J8" s="80"/>
    </row>
    <row r="9" spans="2:20" x14ac:dyDescent="0.2">
      <c r="C9" s="4" t="s">
        <v>9</v>
      </c>
      <c r="D9" s="7" t="s">
        <v>86</v>
      </c>
      <c r="E9" s="7"/>
      <c r="G9" s="1"/>
      <c r="H9" s="78" t="s">
        <v>9</v>
      </c>
      <c r="I9" s="81" t="s">
        <v>88</v>
      </c>
      <c r="J9" s="80"/>
    </row>
    <row r="10" spans="2:20" x14ac:dyDescent="0.2">
      <c r="C10" s="4" t="s">
        <v>9</v>
      </c>
      <c r="D10" s="1" t="s">
        <v>73</v>
      </c>
      <c r="E10" s="7"/>
      <c r="G10" s="1"/>
      <c r="H10" s="78" t="s">
        <v>9</v>
      </c>
      <c r="I10" s="81" t="s">
        <v>130</v>
      </c>
      <c r="J10" s="80"/>
    </row>
    <row r="11" spans="2:20" x14ac:dyDescent="0.2">
      <c r="C11" s="4" t="s">
        <v>9</v>
      </c>
      <c r="D11" s="1" t="s">
        <v>141</v>
      </c>
      <c r="E11" s="1"/>
      <c r="G11" s="1"/>
      <c r="H11" s="78" t="s">
        <v>9</v>
      </c>
      <c r="I11" s="79" t="s">
        <v>89</v>
      </c>
      <c r="J11" s="80"/>
    </row>
    <row r="12" spans="2:20" x14ac:dyDescent="0.2">
      <c r="C12" s="4" t="s">
        <v>9</v>
      </c>
      <c r="D12" s="1" t="s">
        <v>74</v>
      </c>
      <c r="E12" s="1"/>
      <c r="G12" s="1"/>
      <c r="J12" s="80"/>
      <c r="R12" s="56"/>
      <c r="S12" s="6"/>
      <c r="T12" s="6"/>
    </row>
    <row r="13" spans="2:20" x14ac:dyDescent="0.2">
      <c r="C13" s="4" t="s">
        <v>9</v>
      </c>
      <c r="D13" s="1" t="s">
        <v>75</v>
      </c>
      <c r="E13" s="1"/>
      <c r="G13" s="1"/>
      <c r="H13" s="4"/>
      <c r="I13" s="1"/>
      <c r="R13" s="56"/>
      <c r="S13" s="6"/>
      <c r="T13" s="6"/>
    </row>
    <row r="14" spans="2:20" ht="13.5" thickBot="1" x14ac:dyDescent="0.25"/>
    <row r="15" spans="2:20" ht="27" thickBot="1" x14ac:dyDescent="0.35">
      <c r="B15" s="10"/>
      <c r="C15" s="57" t="s">
        <v>18</v>
      </c>
      <c r="D15" s="58"/>
      <c r="E15" s="96" t="s">
        <v>3</v>
      </c>
      <c r="F15" s="96"/>
      <c r="G15" s="96"/>
      <c r="H15" s="82"/>
      <c r="I15" s="58"/>
      <c r="J15" s="82"/>
      <c r="K15" s="82"/>
      <c r="L15" s="58"/>
      <c r="M15" s="105" t="s">
        <v>8</v>
      </c>
      <c r="N15" s="106"/>
      <c r="O15" s="77">
        <f>'M1'!O15</f>
        <v>0</v>
      </c>
      <c r="P15" s="58"/>
    </row>
    <row r="16" spans="2:20" ht="12" customHeight="1" x14ac:dyDescent="0.3">
      <c r="B16" s="10"/>
      <c r="C16" s="57"/>
      <c r="D16" s="58"/>
      <c r="E16" s="82"/>
      <c r="F16" s="14" t="s">
        <v>129</v>
      </c>
      <c r="G16" s="82"/>
      <c r="H16" s="82"/>
      <c r="I16" s="82"/>
      <c r="J16" s="82"/>
      <c r="K16" s="82"/>
      <c r="L16" s="58"/>
      <c r="M16" s="85"/>
      <c r="N16" s="85"/>
      <c r="O16" s="58"/>
      <c r="P16" s="58"/>
    </row>
    <row r="17" spans="2:16" ht="16.5" customHeight="1" x14ac:dyDescent="0.3">
      <c r="B17" s="10"/>
      <c r="C17" s="59" t="s">
        <v>76</v>
      </c>
      <c r="D17" s="60"/>
      <c r="E17" s="93" t="s">
        <v>10</v>
      </c>
      <c r="F17" s="94"/>
      <c r="G17" s="95"/>
      <c r="H17" s="10"/>
      <c r="I17" s="58"/>
      <c r="J17" s="58"/>
      <c r="K17" s="58"/>
      <c r="L17" s="58"/>
      <c r="M17" s="58"/>
      <c r="N17" s="58"/>
      <c r="O17" s="58"/>
      <c r="P17" s="58"/>
    </row>
    <row r="18" spans="2:16" ht="5.25" customHeight="1" x14ac:dyDescent="0.3">
      <c r="B18" s="10"/>
      <c r="C18" s="10"/>
      <c r="D18" s="57"/>
      <c r="E18" s="10"/>
      <c r="F18" s="10"/>
      <c r="G18" s="10"/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61" t="s">
        <v>11</v>
      </c>
      <c r="D19" s="62"/>
      <c r="E19" s="15" t="s">
        <v>4</v>
      </c>
      <c r="F19" s="15" t="s">
        <v>5</v>
      </c>
      <c r="G19" s="15" t="s">
        <v>6</v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63" t="s">
        <v>15</v>
      </c>
      <c r="E20" s="83"/>
      <c r="F20" s="83"/>
      <c r="G20" s="64" t="str">
        <f t="shared" ref="G20:G25" si="0">IF(E20=0,"",(F20-E20)/E20)</f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16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77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" x14ac:dyDescent="0.3">
      <c r="B23" s="10"/>
      <c r="C23" s="10"/>
      <c r="D23" s="9" t="s">
        <v>78</v>
      </c>
      <c r="E23" s="83"/>
      <c r="F23" s="83"/>
      <c r="G23" s="64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66" t="s">
        <v>19</v>
      </c>
      <c r="E24" s="84"/>
      <c r="F24" s="84"/>
      <c r="G24" s="65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15.75" thickBot="1" x14ac:dyDescent="0.35">
      <c r="B25" s="10"/>
      <c r="C25" s="10"/>
      <c r="D25" s="12"/>
      <c r="E25" s="67">
        <f>IF(SUM(E20:E24)=0,0,SUM(E20:E24))</f>
        <v>0</v>
      </c>
      <c r="F25" s="67">
        <f>IF(SUM(F20:F24)=0,0,SUM(F20:F24))</f>
        <v>0</v>
      </c>
      <c r="G25" s="68" t="str">
        <f t="shared" si="0"/>
        <v/>
      </c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9.75" customHeight="1" x14ac:dyDescent="0.3">
      <c r="B26" s="10"/>
      <c r="C26" s="13"/>
      <c r="D26" s="10"/>
      <c r="E26" s="10"/>
      <c r="F26" s="10"/>
      <c r="G26" s="10"/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69" t="s">
        <v>12</v>
      </c>
      <c r="D27" s="70"/>
      <c r="E27" s="15" t="s">
        <v>4</v>
      </c>
      <c r="F27" s="15" t="s">
        <v>5</v>
      </c>
      <c r="G27" s="15" t="s">
        <v>6</v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63" t="s">
        <v>79</v>
      </c>
      <c r="E28" s="83"/>
      <c r="F28" s="83"/>
      <c r="G28" s="64" t="str">
        <f t="shared" ref="G28:G31" si="1">IF(E28=0,"",(F28-E28)/E28)</f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" x14ac:dyDescent="0.3">
      <c r="B29" s="10"/>
      <c r="C29" s="10"/>
      <c r="D29" s="9" t="s">
        <v>80</v>
      </c>
      <c r="E29" s="83"/>
      <c r="F29" s="83"/>
      <c r="G29" s="64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66" t="s">
        <v>81</v>
      </c>
      <c r="E30" s="84"/>
      <c r="F30" s="84"/>
      <c r="G30" s="65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15.75" thickBot="1" x14ac:dyDescent="0.35">
      <c r="B31" s="10"/>
      <c r="C31" s="10"/>
      <c r="D31" s="10"/>
      <c r="E31" s="67">
        <f>IF(SUM(E28:E30)=0,0,SUM(E28:E30))</f>
        <v>0</v>
      </c>
      <c r="F31" s="67">
        <f>IF(SUM(F28:F30)=0,0,SUM(F28:F30))</f>
        <v>0</v>
      </c>
      <c r="G31" s="71" t="str">
        <f t="shared" si="1"/>
        <v/>
      </c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9.75" customHeight="1" thickBot="1" x14ac:dyDescent="0.35">
      <c r="B32" s="10"/>
      <c r="C32" s="13"/>
      <c r="D32" s="10"/>
      <c r="E32" s="10"/>
      <c r="F32" s="10"/>
      <c r="G32" s="10"/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15.75" thickBot="1" x14ac:dyDescent="0.35">
      <c r="B33" s="10"/>
      <c r="C33" s="11" t="s">
        <v>13</v>
      </c>
      <c r="D33" s="72"/>
      <c r="E33" s="67">
        <f>IF(SUM(E21:E25)+SUM(E28:E30)=0,0,SUM(E21:E25)+SUM(E28:E30))</f>
        <v>0</v>
      </c>
      <c r="F33" s="67">
        <f>IF(SUM(F21:F25)+SUM(F28:F30)=0,0,SUM(F21:F25)+SUM(F28:F30))</f>
        <v>0</v>
      </c>
      <c r="G33" s="71" t="str">
        <f t="shared" ref="G33" si="2">IF(E33=0,"",(F33-E33)/E33)</f>
        <v/>
      </c>
      <c r="H33" s="10"/>
      <c r="I33" s="58"/>
      <c r="J33" s="58"/>
      <c r="K33" s="58"/>
      <c r="L33" s="58"/>
      <c r="M33" s="58"/>
      <c r="N33" s="58"/>
      <c r="O33" s="58"/>
      <c r="P33" s="10"/>
    </row>
    <row r="34" spans="2:25" ht="9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25" x14ac:dyDescent="0.2">
      <c r="B35" s="10"/>
      <c r="C35" s="59" t="s">
        <v>82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25" x14ac:dyDescent="0.2">
      <c r="C37" s="3" t="s">
        <v>22</v>
      </c>
    </row>
    <row r="39" spans="2:25" x14ac:dyDescent="0.2">
      <c r="R39" s="8"/>
      <c r="S39" s="8"/>
      <c r="T39" s="8"/>
      <c r="U39" s="8"/>
      <c r="V39" s="8"/>
      <c r="W39" s="8"/>
      <c r="X39" s="8"/>
      <c r="Y39" s="8"/>
    </row>
    <row r="40" spans="2:25" x14ac:dyDescent="0.2">
      <c r="R40" s="8"/>
      <c r="S40" s="73"/>
      <c r="T40" s="74"/>
      <c r="U40" s="74"/>
      <c r="V40" s="74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73"/>
      <c r="T43" s="73"/>
      <c r="U43" s="73"/>
      <c r="V43" s="73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73"/>
      <c r="S47" s="75"/>
      <c r="T47" s="75"/>
      <c r="U47" s="75"/>
      <c r="V47" s="75"/>
      <c r="W47" s="75"/>
      <c r="X47" s="75"/>
      <c r="Y47" s="8"/>
    </row>
    <row r="48" spans="2:25" x14ac:dyDescent="0.2">
      <c r="R48" s="73"/>
      <c r="S48" s="73"/>
      <c r="T48" s="73"/>
      <c r="U48" s="73"/>
      <c r="V48" s="73"/>
      <c r="W48" s="73"/>
      <c r="X48" s="73"/>
      <c r="Y48" s="8"/>
    </row>
    <row r="49" spans="18:25" x14ac:dyDescent="0.2">
      <c r="R49" s="76"/>
      <c r="S49" s="76"/>
      <c r="T49" s="76"/>
      <c r="U49" s="76"/>
      <c r="V49" s="76"/>
      <c r="W49" s="76"/>
      <c r="X49" s="76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3"/>
      <c r="S51" s="73"/>
      <c r="T51" s="73"/>
      <c r="U51" s="73"/>
      <c r="V51" s="73"/>
      <c r="W51" s="73"/>
      <c r="X51" s="73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  <row r="53" spans="18:25" x14ac:dyDescent="0.2">
      <c r="R53" s="8"/>
      <c r="S53" s="8"/>
      <c r="T53" s="8"/>
      <c r="U53" s="8"/>
      <c r="V53" s="8"/>
      <c r="W53" s="8"/>
      <c r="X53" s="8"/>
      <c r="Y53" s="8"/>
    </row>
  </sheetData>
  <mergeCells count="8">
    <mergeCell ref="E17:G17"/>
    <mergeCell ref="M4:P4"/>
    <mergeCell ref="C5:G5"/>
    <mergeCell ref="I5:J5"/>
    <mergeCell ref="O5:P5"/>
    <mergeCell ref="O6:P6"/>
    <mergeCell ref="E15:G15"/>
    <mergeCell ref="M15:N15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2"/>
  <sheetViews>
    <sheetView workbookViewId="0">
      <selection activeCell="E19" sqref="E19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23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24</v>
      </c>
      <c r="E8" s="7"/>
      <c r="G8" s="1"/>
      <c r="H8" s="78" t="s">
        <v>9</v>
      </c>
      <c r="I8" s="79" t="s">
        <v>131</v>
      </c>
      <c r="J8" s="80"/>
    </row>
    <row r="9" spans="2:20" x14ac:dyDescent="0.2">
      <c r="C9" s="4" t="s">
        <v>9</v>
      </c>
      <c r="D9" s="1" t="s">
        <v>73</v>
      </c>
      <c r="E9" s="7"/>
      <c r="G9" s="1"/>
      <c r="H9" s="78" t="s">
        <v>9</v>
      </c>
      <c r="I9" s="81" t="s">
        <v>90</v>
      </c>
      <c r="J9" s="80"/>
    </row>
    <row r="10" spans="2:20" x14ac:dyDescent="0.2">
      <c r="C10" s="4" t="s">
        <v>9</v>
      </c>
      <c r="D10" s="1" t="s">
        <v>136</v>
      </c>
      <c r="E10" s="7"/>
      <c r="G10" s="1"/>
      <c r="H10" s="78" t="s">
        <v>9</v>
      </c>
      <c r="I10" s="81" t="s">
        <v>132</v>
      </c>
      <c r="J10" s="80"/>
    </row>
    <row r="11" spans="2:20" x14ac:dyDescent="0.2">
      <c r="C11" s="4" t="s">
        <v>9</v>
      </c>
      <c r="D11" s="1" t="s">
        <v>74</v>
      </c>
      <c r="E11" s="1"/>
      <c r="G11" s="1"/>
      <c r="H11" s="78" t="s">
        <v>9</v>
      </c>
      <c r="I11" s="79" t="s">
        <v>91</v>
      </c>
      <c r="J11" s="80"/>
    </row>
    <row r="12" spans="2:20" x14ac:dyDescent="0.2">
      <c r="C12" s="4" t="s">
        <v>9</v>
      </c>
      <c r="D12" s="1" t="s">
        <v>75</v>
      </c>
      <c r="E12" s="1"/>
      <c r="G12" s="1"/>
      <c r="J12" s="80"/>
      <c r="R12" s="56"/>
      <c r="S12" s="6"/>
      <c r="T12" s="6"/>
    </row>
    <row r="13" spans="2:20" ht="13.5" thickBot="1" x14ac:dyDescent="0.25"/>
    <row r="14" spans="2:20" ht="27" thickBot="1" x14ac:dyDescent="0.35">
      <c r="B14" s="10"/>
      <c r="C14" s="57" t="s">
        <v>18</v>
      </c>
      <c r="D14" s="58"/>
      <c r="E14" s="96" t="s">
        <v>3</v>
      </c>
      <c r="F14" s="96"/>
      <c r="G14" s="96"/>
      <c r="H14" s="82"/>
      <c r="I14" s="58"/>
      <c r="J14" s="82"/>
      <c r="K14" s="82"/>
      <c r="L14" s="58"/>
      <c r="M14" s="105" t="s">
        <v>8</v>
      </c>
      <c r="N14" s="106"/>
      <c r="O14" s="77">
        <f>'M1'!O15</f>
        <v>0</v>
      </c>
      <c r="P14" s="58"/>
    </row>
    <row r="15" spans="2:20" ht="12" customHeight="1" x14ac:dyDescent="0.3">
      <c r="B15" s="10"/>
      <c r="C15" s="57"/>
      <c r="D15" s="58"/>
      <c r="E15" s="82"/>
      <c r="F15" s="14" t="s">
        <v>129</v>
      </c>
      <c r="G15" s="82"/>
      <c r="H15" s="82"/>
      <c r="I15" s="82"/>
      <c r="J15" s="82"/>
      <c r="K15" s="82"/>
      <c r="L15" s="58"/>
      <c r="M15" s="85"/>
      <c r="N15" s="85"/>
      <c r="O15" s="58"/>
      <c r="P15" s="58"/>
    </row>
    <row r="16" spans="2:20" ht="16.5" customHeight="1" x14ac:dyDescent="0.3">
      <c r="B16" s="10"/>
      <c r="C16" s="59" t="s">
        <v>76</v>
      </c>
      <c r="D16" s="60"/>
      <c r="E16" s="93" t="s">
        <v>10</v>
      </c>
      <c r="F16" s="94"/>
      <c r="G16" s="95"/>
      <c r="H16" s="10"/>
      <c r="I16" s="58"/>
      <c r="J16" s="58"/>
      <c r="K16" s="58"/>
      <c r="L16" s="58"/>
      <c r="M16" s="58"/>
      <c r="N16" s="58"/>
      <c r="O16" s="58"/>
      <c r="P16" s="58"/>
    </row>
    <row r="17" spans="2:16" ht="5.25" customHeight="1" x14ac:dyDescent="0.3">
      <c r="B17" s="10"/>
      <c r="C17" s="10"/>
      <c r="D17" s="57"/>
      <c r="E17" s="10"/>
      <c r="F17" s="10"/>
      <c r="G17" s="10"/>
      <c r="H17" s="10"/>
      <c r="I17" s="58"/>
      <c r="J17" s="58"/>
      <c r="K17" s="58"/>
      <c r="L17" s="58"/>
      <c r="M17" s="58"/>
      <c r="N17" s="58"/>
      <c r="O17" s="58"/>
      <c r="P17" s="10"/>
    </row>
    <row r="18" spans="2:16" ht="15" x14ac:dyDescent="0.3">
      <c r="B18" s="10"/>
      <c r="C18" s="61" t="s">
        <v>11</v>
      </c>
      <c r="D18" s="62"/>
      <c r="E18" s="15" t="s">
        <v>4</v>
      </c>
      <c r="F18" s="15" t="s">
        <v>5</v>
      </c>
      <c r="G18" s="15" t="s">
        <v>6</v>
      </c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10"/>
      <c r="D19" s="63" t="s">
        <v>15</v>
      </c>
      <c r="E19" s="83"/>
      <c r="F19" s="83"/>
      <c r="G19" s="64" t="str">
        <f t="shared" ref="G19:G24" si="0">IF(E19=0,"",(F19-E19)/E19)</f>
        <v/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9" t="s">
        <v>16</v>
      </c>
      <c r="E20" s="83"/>
      <c r="F20" s="83"/>
      <c r="G20" s="64" t="str">
        <f t="shared" si="0"/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77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78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.75" thickBot="1" x14ac:dyDescent="0.35">
      <c r="B23" s="10"/>
      <c r="C23" s="10"/>
      <c r="D23" s="66" t="s">
        <v>19</v>
      </c>
      <c r="E23" s="84"/>
      <c r="F23" s="84"/>
      <c r="G23" s="65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12"/>
      <c r="E24" s="67">
        <f>IF(SUM(E19:E23)=0,0,SUM(E19:E23))</f>
        <v>0</v>
      </c>
      <c r="F24" s="67">
        <f>IF(SUM(F19:F23)=0,0,SUM(F19:F23))</f>
        <v>0</v>
      </c>
      <c r="G24" s="68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9.75" customHeight="1" x14ac:dyDescent="0.3">
      <c r="B25" s="10"/>
      <c r="C25" s="13"/>
      <c r="D25" s="10"/>
      <c r="E25" s="10"/>
      <c r="F25" s="10"/>
      <c r="G25" s="10"/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15" x14ac:dyDescent="0.3">
      <c r="B26" s="10"/>
      <c r="C26" s="69" t="s">
        <v>12</v>
      </c>
      <c r="D26" s="70"/>
      <c r="E26" s="15" t="s">
        <v>4</v>
      </c>
      <c r="F26" s="15" t="s">
        <v>5</v>
      </c>
      <c r="G26" s="15" t="s">
        <v>6</v>
      </c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10"/>
      <c r="D27" s="63" t="s">
        <v>79</v>
      </c>
      <c r="E27" s="83"/>
      <c r="F27" s="83"/>
      <c r="G27" s="64" t="str">
        <f t="shared" ref="G27:G30" si="1">IF(E27=0,"",(F27-E27)/E27)</f>
        <v/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9" t="s">
        <v>80</v>
      </c>
      <c r="E28" s="83"/>
      <c r="F28" s="83"/>
      <c r="G28" s="64" t="str">
        <f t="shared" si="1"/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.75" thickBot="1" x14ac:dyDescent="0.35">
      <c r="B29" s="10"/>
      <c r="C29" s="10"/>
      <c r="D29" s="66" t="s">
        <v>81</v>
      </c>
      <c r="E29" s="84"/>
      <c r="F29" s="84"/>
      <c r="G29" s="65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10"/>
      <c r="E30" s="67">
        <f>IF(SUM(E27:E29)=0,0,SUM(E27:E29))</f>
        <v>0</v>
      </c>
      <c r="F30" s="67">
        <f>IF(SUM(F27:F29)=0,0,SUM(F27:F29))</f>
        <v>0</v>
      </c>
      <c r="G30" s="71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9.75" customHeight="1" thickBot="1" x14ac:dyDescent="0.35">
      <c r="B31" s="10"/>
      <c r="C31" s="13"/>
      <c r="D31" s="10"/>
      <c r="E31" s="10"/>
      <c r="F31" s="10"/>
      <c r="G31" s="10"/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15.75" thickBot="1" x14ac:dyDescent="0.35">
      <c r="B32" s="10"/>
      <c r="C32" s="11" t="s">
        <v>13</v>
      </c>
      <c r="D32" s="72"/>
      <c r="E32" s="67">
        <f>IF(SUM(E20:E24)+SUM(E27:E29)=0,0,SUM(E20:E24)+SUM(E27:E29))</f>
        <v>0</v>
      </c>
      <c r="F32" s="67">
        <f>IF(SUM(F20:F24)+SUM(F27:F29)=0,0,SUM(F20:F24)+SUM(F27:F29))</f>
        <v>0</v>
      </c>
      <c r="G32" s="71" t="str">
        <f t="shared" ref="G32" si="2">IF(E32=0,"",(F32-E32)/E32)</f>
        <v/>
      </c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9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25" x14ac:dyDescent="0.2">
      <c r="B34" s="10"/>
      <c r="C34" s="59" t="s">
        <v>82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2:25" x14ac:dyDescent="0.2">
      <c r="C36" s="3" t="s">
        <v>22</v>
      </c>
    </row>
    <row r="38" spans="2:25" x14ac:dyDescent="0.2">
      <c r="R38" s="8"/>
      <c r="S38" s="8"/>
      <c r="T38" s="8"/>
      <c r="U38" s="8"/>
      <c r="V38" s="8"/>
      <c r="W38" s="8"/>
      <c r="X38" s="8"/>
      <c r="Y38" s="8"/>
    </row>
    <row r="39" spans="2:25" x14ac:dyDescent="0.2">
      <c r="R39" s="8"/>
      <c r="S39" s="73"/>
      <c r="T39" s="74"/>
      <c r="U39" s="74"/>
      <c r="V39" s="74"/>
      <c r="W39" s="8"/>
      <c r="X39" s="8"/>
      <c r="Y39" s="8"/>
    </row>
    <row r="40" spans="2:25" x14ac:dyDescent="0.2">
      <c r="R40" s="8"/>
      <c r="S40" s="73"/>
      <c r="T40" s="73"/>
      <c r="U40" s="73"/>
      <c r="V40" s="73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8"/>
      <c r="T43" s="8"/>
      <c r="U43" s="8"/>
      <c r="V43" s="8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73"/>
      <c r="S46" s="75"/>
      <c r="T46" s="75"/>
      <c r="U46" s="75"/>
      <c r="V46" s="75"/>
      <c r="W46" s="75"/>
      <c r="X46" s="75"/>
      <c r="Y46" s="8"/>
    </row>
    <row r="47" spans="2:25" x14ac:dyDescent="0.2">
      <c r="R47" s="73"/>
      <c r="S47" s="73"/>
      <c r="T47" s="73"/>
      <c r="U47" s="73"/>
      <c r="V47" s="73"/>
      <c r="W47" s="73"/>
      <c r="X47" s="73"/>
      <c r="Y47" s="8"/>
    </row>
    <row r="48" spans="2:25" x14ac:dyDescent="0.2">
      <c r="R48" s="76"/>
      <c r="S48" s="76"/>
      <c r="T48" s="76"/>
      <c r="U48" s="76"/>
      <c r="V48" s="76"/>
      <c r="W48" s="76"/>
      <c r="X48" s="76"/>
      <c r="Y48" s="8"/>
    </row>
    <row r="49" spans="18:25" x14ac:dyDescent="0.2">
      <c r="R49" s="73"/>
      <c r="S49" s="73"/>
      <c r="T49" s="73"/>
      <c r="U49" s="73"/>
      <c r="V49" s="73"/>
      <c r="W49" s="73"/>
      <c r="X49" s="73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8"/>
      <c r="S51" s="8"/>
      <c r="T51" s="8"/>
      <c r="U51" s="8"/>
      <c r="V51" s="8"/>
      <c r="W51" s="8"/>
      <c r="X51" s="8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</sheetData>
  <mergeCells count="8">
    <mergeCell ref="E16:G16"/>
    <mergeCell ref="M4:P4"/>
    <mergeCell ref="C5:G5"/>
    <mergeCell ref="I5:J5"/>
    <mergeCell ref="O5:P5"/>
    <mergeCell ref="O6:P6"/>
    <mergeCell ref="E14:G14"/>
    <mergeCell ref="M14:N14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2"/>
  <sheetViews>
    <sheetView workbookViewId="0">
      <selection activeCell="E19" sqref="E19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25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26</v>
      </c>
      <c r="E8" s="7"/>
      <c r="G8" s="1"/>
      <c r="H8" s="78" t="s">
        <v>9</v>
      </c>
      <c r="I8" s="79" t="s">
        <v>92</v>
      </c>
      <c r="J8" s="80"/>
    </row>
    <row r="9" spans="2:20" x14ac:dyDescent="0.2">
      <c r="C9" s="4" t="s">
        <v>9</v>
      </c>
      <c r="D9" s="1" t="s">
        <v>73</v>
      </c>
      <c r="E9" s="7"/>
      <c r="G9" s="1"/>
      <c r="H9" s="78" t="s">
        <v>9</v>
      </c>
      <c r="I9" s="81" t="s">
        <v>93</v>
      </c>
      <c r="J9" s="80"/>
    </row>
    <row r="10" spans="2:20" x14ac:dyDescent="0.2">
      <c r="C10" s="4" t="s">
        <v>9</v>
      </c>
      <c r="D10" s="1" t="s">
        <v>136</v>
      </c>
      <c r="E10" s="7"/>
      <c r="G10" s="1"/>
      <c r="H10" s="78" t="s">
        <v>9</v>
      </c>
      <c r="I10" s="81" t="s">
        <v>133</v>
      </c>
      <c r="J10" s="80"/>
    </row>
    <row r="11" spans="2:20" x14ac:dyDescent="0.2">
      <c r="C11" s="4" t="s">
        <v>9</v>
      </c>
      <c r="D11" s="1" t="s">
        <v>74</v>
      </c>
      <c r="E11" s="1"/>
      <c r="G11" s="1"/>
      <c r="H11" s="78" t="s">
        <v>9</v>
      </c>
      <c r="I11" s="79" t="s">
        <v>91</v>
      </c>
      <c r="J11" s="80"/>
    </row>
    <row r="12" spans="2:20" x14ac:dyDescent="0.2">
      <c r="C12" s="4" t="s">
        <v>9</v>
      </c>
      <c r="D12" s="1" t="s">
        <v>75</v>
      </c>
      <c r="E12" s="1"/>
      <c r="G12" s="1"/>
      <c r="J12" s="80"/>
      <c r="R12" s="56"/>
      <c r="S12" s="6"/>
      <c r="T12" s="6"/>
    </row>
    <row r="13" spans="2:20" ht="13.5" thickBot="1" x14ac:dyDescent="0.25"/>
    <row r="14" spans="2:20" ht="27" thickBot="1" x14ac:dyDescent="0.35">
      <c r="B14" s="10"/>
      <c r="C14" s="57" t="s">
        <v>18</v>
      </c>
      <c r="D14" s="58"/>
      <c r="E14" s="96" t="s">
        <v>3</v>
      </c>
      <c r="F14" s="96"/>
      <c r="G14" s="96"/>
      <c r="H14" s="82"/>
      <c r="I14" s="58"/>
      <c r="J14" s="82"/>
      <c r="K14" s="82"/>
      <c r="L14" s="58"/>
      <c r="M14" s="105" t="s">
        <v>8</v>
      </c>
      <c r="N14" s="106"/>
      <c r="O14" s="77">
        <f>'M1'!O15</f>
        <v>0</v>
      </c>
      <c r="P14" s="58"/>
    </row>
    <row r="15" spans="2:20" ht="12" customHeight="1" x14ac:dyDescent="0.3">
      <c r="B15" s="10"/>
      <c r="C15" s="57"/>
      <c r="D15" s="58"/>
      <c r="E15" s="82"/>
      <c r="F15" s="14" t="s">
        <v>129</v>
      </c>
      <c r="G15" s="82"/>
      <c r="H15" s="82"/>
      <c r="I15" s="82"/>
      <c r="J15" s="82"/>
      <c r="K15" s="82"/>
      <c r="L15" s="58"/>
      <c r="M15" s="85"/>
      <c r="N15" s="85"/>
      <c r="O15" s="58"/>
      <c r="P15" s="58"/>
    </row>
    <row r="16" spans="2:20" ht="16.5" customHeight="1" x14ac:dyDescent="0.3">
      <c r="B16" s="10"/>
      <c r="C16" s="59" t="s">
        <v>76</v>
      </c>
      <c r="D16" s="60"/>
      <c r="E16" s="93" t="s">
        <v>10</v>
      </c>
      <c r="F16" s="94"/>
      <c r="G16" s="95"/>
      <c r="H16" s="10"/>
      <c r="I16" s="58"/>
      <c r="J16" s="58"/>
      <c r="K16" s="58"/>
      <c r="L16" s="58"/>
      <c r="M16" s="58"/>
      <c r="N16" s="58"/>
      <c r="O16" s="58"/>
      <c r="P16" s="58"/>
    </row>
    <row r="17" spans="2:16" ht="5.25" customHeight="1" x14ac:dyDescent="0.3">
      <c r="B17" s="10"/>
      <c r="C17" s="10"/>
      <c r="D17" s="57"/>
      <c r="E17" s="10"/>
      <c r="F17" s="10"/>
      <c r="G17" s="10"/>
      <c r="H17" s="10"/>
      <c r="I17" s="58"/>
      <c r="J17" s="58"/>
      <c r="K17" s="58"/>
      <c r="L17" s="58"/>
      <c r="M17" s="58"/>
      <c r="N17" s="58"/>
      <c r="O17" s="58"/>
      <c r="P17" s="10"/>
    </row>
    <row r="18" spans="2:16" ht="15" x14ac:dyDescent="0.3">
      <c r="B18" s="10"/>
      <c r="C18" s="61" t="s">
        <v>11</v>
      </c>
      <c r="D18" s="62"/>
      <c r="E18" s="15" t="s">
        <v>4</v>
      </c>
      <c r="F18" s="15" t="s">
        <v>5</v>
      </c>
      <c r="G18" s="15" t="s">
        <v>6</v>
      </c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10"/>
      <c r="D19" s="63" t="s">
        <v>15</v>
      </c>
      <c r="E19" s="83"/>
      <c r="F19" s="83"/>
      <c r="G19" s="64" t="str">
        <f t="shared" ref="G19:G24" si="0">IF(E19=0,"",(F19-E19)/E19)</f>
        <v/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9" t="s">
        <v>16</v>
      </c>
      <c r="E20" s="83"/>
      <c r="F20" s="83"/>
      <c r="G20" s="64" t="str">
        <f t="shared" si="0"/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77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78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.75" thickBot="1" x14ac:dyDescent="0.35">
      <c r="B23" s="10"/>
      <c r="C23" s="10"/>
      <c r="D23" s="66" t="s">
        <v>19</v>
      </c>
      <c r="E23" s="84"/>
      <c r="F23" s="84"/>
      <c r="G23" s="65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12"/>
      <c r="E24" s="67">
        <f>IF(SUM(E19:E23)=0,0,SUM(E19:E23))</f>
        <v>0</v>
      </c>
      <c r="F24" s="67">
        <f>IF(SUM(F19:F23)=0,0,SUM(F19:F23))</f>
        <v>0</v>
      </c>
      <c r="G24" s="68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9.75" customHeight="1" x14ac:dyDescent="0.3">
      <c r="B25" s="10"/>
      <c r="C25" s="13"/>
      <c r="D25" s="10"/>
      <c r="E25" s="10"/>
      <c r="F25" s="10"/>
      <c r="G25" s="10"/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15" x14ac:dyDescent="0.3">
      <c r="B26" s="10"/>
      <c r="C26" s="69" t="s">
        <v>12</v>
      </c>
      <c r="D26" s="70"/>
      <c r="E26" s="15" t="s">
        <v>4</v>
      </c>
      <c r="F26" s="15" t="s">
        <v>5</v>
      </c>
      <c r="G26" s="15" t="s">
        <v>6</v>
      </c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10"/>
      <c r="D27" s="63" t="s">
        <v>79</v>
      </c>
      <c r="E27" s="83"/>
      <c r="F27" s="83"/>
      <c r="G27" s="64" t="str">
        <f t="shared" ref="G27:G30" si="1">IF(E27=0,"",(F27-E27)/E27)</f>
        <v/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9" t="s">
        <v>80</v>
      </c>
      <c r="E28" s="83"/>
      <c r="F28" s="83"/>
      <c r="G28" s="64" t="str">
        <f t="shared" si="1"/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.75" thickBot="1" x14ac:dyDescent="0.35">
      <c r="B29" s="10"/>
      <c r="C29" s="10"/>
      <c r="D29" s="66" t="s">
        <v>81</v>
      </c>
      <c r="E29" s="84"/>
      <c r="F29" s="84"/>
      <c r="G29" s="65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10"/>
      <c r="E30" s="67">
        <f>IF(SUM(E27:E29)=0,0,SUM(E27:E29))</f>
        <v>0</v>
      </c>
      <c r="F30" s="67">
        <f>IF(SUM(F27:F29)=0,0,SUM(F27:F29))</f>
        <v>0</v>
      </c>
      <c r="G30" s="71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9.75" customHeight="1" thickBot="1" x14ac:dyDescent="0.35">
      <c r="B31" s="10"/>
      <c r="C31" s="13"/>
      <c r="D31" s="10"/>
      <c r="E31" s="10"/>
      <c r="F31" s="10"/>
      <c r="G31" s="10"/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15.75" thickBot="1" x14ac:dyDescent="0.35">
      <c r="B32" s="10"/>
      <c r="C32" s="11" t="s">
        <v>13</v>
      </c>
      <c r="D32" s="72"/>
      <c r="E32" s="67">
        <f>IF(SUM(E20:E24)+SUM(E27:E29)=0,0,SUM(E20:E24)+SUM(E27:E29))</f>
        <v>0</v>
      </c>
      <c r="F32" s="67">
        <f>IF(SUM(F20:F24)+SUM(F27:F29)=0,0,SUM(F20:F24)+SUM(F27:F29))</f>
        <v>0</v>
      </c>
      <c r="G32" s="71" t="str">
        <f t="shared" ref="G32" si="2">IF(E32=0,"",(F32-E32)/E32)</f>
        <v/>
      </c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9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25" x14ac:dyDescent="0.2">
      <c r="B34" s="10"/>
      <c r="C34" s="59" t="s">
        <v>82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2:25" x14ac:dyDescent="0.2">
      <c r="C36" s="3" t="s">
        <v>22</v>
      </c>
    </row>
    <row r="38" spans="2:25" x14ac:dyDescent="0.2">
      <c r="R38" s="8"/>
      <c r="S38" s="8"/>
      <c r="T38" s="8"/>
      <c r="U38" s="8"/>
      <c r="V38" s="8"/>
      <c r="W38" s="8"/>
      <c r="X38" s="8"/>
      <c r="Y38" s="8"/>
    </row>
    <row r="39" spans="2:25" x14ac:dyDescent="0.2">
      <c r="R39" s="8"/>
      <c r="S39" s="73"/>
      <c r="T39" s="74"/>
      <c r="U39" s="74"/>
      <c r="V39" s="74"/>
      <c r="W39" s="8"/>
      <c r="X39" s="8"/>
      <c r="Y39" s="8"/>
    </row>
    <row r="40" spans="2:25" x14ac:dyDescent="0.2">
      <c r="R40" s="8"/>
      <c r="S40" s="73"/>
      <c r="T40" s="73"/>
      <c r="U40" s="73"/>
      <c r="V40" s="73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8"/>
      <c r="T43" s="8"/>
      <c r="U43" s="8"/>
      <c r="V43" s="8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73"/>
      <c r="S46" s="75"/>
      <c r="T46" s="75"/>
      <c r="U46" s="75"/>
      <c r="V46" s="75"/>
      <c r="W46" s="75"/>
      <c r="X46" s="75"/>
      <c r="Y46" s="8"/>
    </row>
    <row r="47" spans="2:25" x14ac:dyDescent="0.2">
      <c r="R47" s="73"/>
      <c r="S47" s="73"/>
      <c r="T47" s="73"/>
      <c r="U47" s="73"/>
      <c r="V47" s="73"/>
      <c r="W47" s="73"/>
      <c r="X47" s="73"/>
      <c r="Y47" s="8"/>
    </row>
    <row r="48" spans="2:25" x14ac:dyDescent="0.2">
      <c r="R48" s="76"/>
      <c r="S48" s="76"/>
      <c r="T48" s="76"/>
      <c r="U48" s="76"/>
      <c r="V48" s="76"/>
      <c r="W48" s="76"/>
      <c r="X48" s="76"/>
      <c r="Y48" s="8"/>
    </row>
    <row r="49" spans="18:25" x14ac:dyDescent="0.2">
      <c r="R49" s="73"/>
      <c r="S49" s="73"/>
      <c r="T49" s="73"/>
      <c r="U49" s="73"/>
      <c r="V49" s="73"/>
      <c r="W49" s="73"/>
      <c r="X49" s="73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8"/>
      <c r="S51" s="8"/>
      <c r="T51" s="8"/>
      <c r="U51" s="8"/>
      <c r="V51" s="8"/>
      <c r="W51" s="8"/>
      <c r="X51" s="8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</sheetData>
  <mergeCells count="8">
    <mergeCell ref="E16:G16"/>
    <mergeCell ref="M4:P4"/>
    <mergeCell ref="C5:G5"/>
    <mergeCell ref="I5:J5"/>
    <mergeCell ref="O5:P5"/>
    <mergeCell ref="O6:P6"/>
    <mergeCell ref="E14:G14"/>
    <mergeCell ref="M14:N14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&amp;R&amp;"Verdana,Regular"&amp;7&amp;K03-023  &amp;K000000v. 2022-01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2"/>
  <sheetViews>
    <sheetView workbookViewId="0">
      <selection activeCell="E19" sqref="E19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27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28</v>
      </c>
      <c r="E8" s="7"/>
      <c r="G8" s="1"/>
      <c r="H8" s="78" t="s">
        <v>9</v>
      </c>
      <c r="I8" s="79" t="s">
        <v>94</v>
      </c>
      <c r="J8" s="80"/>
    </row>
    <row r="9" spans="2:20" x14ac:dyDescent="0.2">
      <c r="C9" s="4" t="s">
        <v>9</v>
      </c>
      <c r="D9" s="1" t="s">
        <v>73</v>
      </c>
      <c r="E9" s="7"/>
      <c r="G9" s="1"/>
      <c r="H9" s="78" t="s">
        <v>9</v>
      </c>
      <c r="I9" s="81" t="s">
        <v>95</v>
      </c>
      <c r="J9" s="80"/>
    </row>
    <row r="10" spans="2:20" x14ac:dyDescent="0.2">
      <c r="C10" s="4" t="s">
        <v>9</v>
      </c>
      <c r="D10" s="1" t="s">
        <v>136</v>
      </c>
      <c r="E10" s="7"/>
      <c r="G10" s="1"/>
      <c r="H10" s="78" t="s">
        <v>9</v>
      </c>
      <c r="I10" s="81" t="s">
        <v>134</v>
      </c>
      <c r="J10" s="80"/>
    </row>
    <row r="11" spans="2:20" x14ac:dyDescent="0.2">
      <c r="C11" s="4" t="s">
        <v>9</v>
      </c>
      <c r="D11" s="1" t="s">
        <v>74</v>
      </c>
      <c r="E11" s="1"/>
      <c r="G11" s="1"/>
      <c r="H11" s="78" t="s">
        <v>9</v>
      </c>
      <c r="I11" s="79" t="s">
        <v>96</v>
      </c>
      <c r="J11" s="80"/>
    </row>
    <row r="12" spans="2:20" x14ac:dyDescent="0.2">
      <c r="C12" s="4" t="s">
        <v>9</v>
      </c>
      <c r="D12" s="1" t="s">
        <v>75</v>
      </c>
      <c r="E12" s="1"/>
      <c r="G12" s="1"/>
      <c r="J12" s="80"/>
      <c r="R12" s="56"/>
      <c r="S12" s="6"/>
      <c r="T12" s="6"/>
    </row>
    <row r="13" spans="2:20" ht="13.5" thickBot="1" x14ac:dyDescent="0.25"/>
    <row r="14" spans="2:20" ht="27" thickBot="1" x14ac:dyDescent="0.35">
      <c r="B14" s="10"/>
      <c r="C14" s="57" t="s">
        <v>18</v>
      </c>
      <c r="D14" s="58"/>
      <c r="E14" s="96" t="s">
        <v>3</v>
      </c>
      <c r="F14" s="96"/>
      <c r="G14" s="96"/>
      <c r="H14" s="82"/>
      <c r="I14" s="58"/>
      <c r="J14" s="82"/>
      <c r="K14" s="82"/>
      <c r="L14" s="58"/>
      <c r="M14" s="105" t="s">
        <v>8</v>
      </c>
      <c r="N14" s="106"/>
      <c r="O14" s="77">
        <f>'M1'!O15</f>
        <v>0</v>
      </c>
      <c r="P14" s="58"/>
    </row>
    <row r="15" spans="2:20" ht="12" customHeight="1" x14ac:dyDescent="0.3">
      <c r="B15" s="10"/>
      <c r="C15" s="57"/>
      <c r="D15" s="58"/>
      <c r="E15" s="82"/>
      <c r="F15" s="14" t="s">
        <v>129</v>
      </c>
      <c r="G15" s="82"/>
      <c r="H15" s="82"/>
      <c r="I15" s="82"/>
      <c r="J15" s="82"/>
      <c r="K15" s="82"/>
      <c r="L15" s="58"/>
      <c r="M15" s="85"/>
      <c r="N15" s="85"/>
      <c r="O15" s="58"/>
      <c r="P15" s="58"/>
    </row>
    <row r="16" spans="2:20" ht="16.5" customHeight="1" x14ac:dyDescent="0.3">
      <c r="B16" s="10"/>
      <c r="C16" s="59" t="s">
        <v>76</v>
      </c>
      <c r="D16" s="60"/>
      <c r="E16" s="93" t="s">
        <v>10</v>
      </c>
      <c r="F16" s="94"/>
      <c r="G16" s="95"/>
      <c r="H16" s="10"/>
      <c r="I16" s="58"/>
      <c r="J16" s="58"/>
      <c r="K16" s="58"/>
      <c r="L16" s="58"/>
      <c r="M16" s="58"/>
      <c r="N16" s="58"/>
      <c r="O16" s="58"/>
      <c r="P16" s="58"/>
    </row>
    <row r="17" spans="2:16" ht="5.25" customHeight="1" x14ac:dyDescent="0.3">
      <c r="B17" s="10"/>
      <c r="C17" s="10"/>
      <c r="D17" s="57"/>
      <c r="E17" s="10"/>
      <c r="F17" s="10"/>
      <c r="G17" s="10"/>
      <c r="H17" s="10"/>
      <c r="I17" s="58"/>
      <c r="J17" s="58"/>
      <c r="K17" s="58"/>
      <c r="L17" s="58"/>
      <c r="M17" s="58"/>
      <c r="N17" s="58"/>
      <c r="O17" s="58"/>
      <c r="P17" s="10"/>
    </row>
    <row r="18" spans="2:16" ht="15" x14ac:dyDescent="0.3">
      <c r="B18" s="10"/>
      <c r="C18" s="61" t="s">
        <v>11</v>
      </c>
      <c r="D18" s="62"/>
      <c r="E18" s="15" t="s">
        <v>4</v>
      </c>
      <c r="F18" s="15" t="s">
        <v>5</v>
      </c>
      <c r="G18" s="15" t="s">
        <v>6</v>
      </c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10"/>
      <c r="D19" s="63" t="s">
        <v>15</v>
      </c>
      <c r="E19" s="83"/>
      <c r="F19" s="83"/>
      <c r="G19" s="64" t="str">
        <f t="shared" ref="G19:G24" si="0">IF(E19=0,"",(F19-E19)/E19)</f>
        <v/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9" t="s">
        <v>16</v>
      </c>
      <c r="E20" s="83"/>
      <c r="F20" s="83"/>
      <c r="G20" s="64" t="str">
        <f t="shared" si="0"/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77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78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.75" thickBot="1" x14ac:dyDescent="0.35">
      <c r="B23" s="10"/>
      <c r="C23" s="10"/>
      <c r="D23" s="66" t="s">
        <v>19</v>
      </c>
      <c r="E23" s="84"/>
      <c r="F23" s="84"/>
      <c r="G23" s="65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12"/>
      <c r="E24" s="67">
        <f>IF(SUM(E19:E23)=0,0,SUM(E19:E23))</f>
        <v>0</v>
      </c>
      <c r="F24" s="67">
        <f>IF(SUM(F19:F23)=0,0,SUM(F19:F23))</f>
        <v>0</v>
      </c>
      <c r="G24" s="68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9.75" customHeight="1" x14ac:dyDescent="0.3">
      <c r="B25" s="10"/>
      <c r="C25" s="13"/>
      <c r="D25" s="10"/>
      <c r="E25" s="10"/>
      <c r="F25" s="10"/>
      <c r="G25" s="10"/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15" x14ac:dyDescent="0.3">
      <c r="B26" s="10"/>
      <c r="C26" s="69" t="s">
        <v>12</v>
      </c>
      <c r="D26" s="70"/>
      <c r="E26" s="15" t="s">
        <v>4</v>
      </c>
      <c r="F26" s="15" t="s">
        <v>5</v>
      </c>
      <c r="G26" s="15" t="s">
        <v>6</v>
      </c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10"/>
      <c r="D27" s="63" t="s">
        <v>79</v>
      </c>
      <c r="E27" s="83"/>
      <c r="F27" s="83"/>
      <c r="G27" s="64" t="str">
        <f t="shared" ref="G27:G30" si="1">IF(E27=0,"",(F27-E27)/E27)</f>
        <v/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9" t="s">
        <v>80</v>
      </c>
      <c r="E28" s="83"/>
      <c r="F28" s="83"/>
      <c r="G28" s="64" t="str">
        <f t="shared" si="1"/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.75" thickBot="1" x14ac:dyDescent="0.35">
      <c r="B29" s="10"/>
      <c r="C29" s="10"/>
      <c r="D29" s="66" t="s">
        <v>81</v>
      </c>
      <c r="E29" s="84"/>
      <c r="F29" s="84"/>
      <c r="G29" s="65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10"/>
      <c r="E30" s="67">
        <f>IF(SUM(E27:E29)=0,0,SUM(E27:E29))</f>
        <v>0</v>
      </c>
      <c r="F30" s="67">
        <f>IF(SUM(F27:F29)=0,0,SUM(F27:F29))</f>
        <v>0</v>
      </c>
      <c r="G30" s="71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9.75" customHeight="1" thickBot="1" x14ac:dyDescent="0.35">
      <c r="B31" s="10"/>
      <c r="C31" s="13"/>
      <c r="D31" s="10"/>
      <c r="E31" s="10"/>
      <c r="F31" s="10"/>
      <c r="G31" s="10"/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15.75" thickBot="1" x14ac:dyDescent="0.35">
      <c r="B32" s="10"/>
      <c r="C32" s="11" t="s">
        <v>13</v>
      </c>
      <c r="D32" s="72"/>
      <c r="E32" s="67">
        <f>IF(SUM(E20:E24)+SUM(E27:E29)=0,0,SUM(E20:E24)+SUM(E27:E29))</f>
        <v>0</v>
      </c>
      <c r="F32" s="67">
        <f>IF(SUM(F20:F24)+SUM(F27:F29)=0,0,SUM(F20:F24)+SUM(F27:F29))</f>
        <v>0</v>
      </c>
      <c r="G32" s="71" t="str">
        <f t="shared" ref="G32" si="2">IF(E32=0,"",(F32-E32)/E32)</f>
        <v/>
      </c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9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25" x14ac:dyDescent="0.2">
      <c r="B34" s="10"/>
      <c r="C34" s="59" t="s">
        <v>82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2:25" x14ac:dyDescent="0.2">
      <c r="C36" s="3" t="s">
        <v>22</v>
      </c>
    </row>
    <row r="38" spans="2:25" x14ac:dyDescent="0.2">
      <c r="R38" s="8"/>
      <c r="S38" s="8"/>
      <c r="T38" s="8"/>
      <c r="U38" s="8"/>
      <c r="V38" s="8"/>
      <c r="W38" s="8"/>
      <c r="X38" s="8"/>
      <c r="Y38" s="8"/>
    </row>
    <row r="39" spans="2:25" x14ac:dyDescent="0.2">
      <c r="R39" s="8"/>
      <c r="S39" s="73"/>
      <c r="T39" s="74"/>
      <c r="U39" s="74"/>
      <c r="V39" s="74"/>
      <c r="W39" s="8"/>
      <c r="X39" s="8"/>
      <c r="Y39" s="8"/>
    </row>
    <row r="40" spans="2:25" x14ac:dyDescent="0.2">
      <c r="R40" s="8"/>
      <c r="S40" s="73"/>
      <c r="T40" s="73"/>
      <c r="U40" s="73"/>
      <c r="V40" s="73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8"/>
      <c r="T43" s="8"/>
      <c r="U43" s="8"/>
      <c r="V43" s="8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73"/>
      <c r="S46" s="75"/>
      <c r="T46" s="75"/>
      <c r="U46" s="75"/>
      <c r="V46" s="75"/>
      <c r="W46" s="75"/>
      <c r="X46" s="75"/>
      <c r="Y46" s="8"/>
    </row>
    <row r="47" spans="2:25" x14ac:dyDescent="0.2">
      <c r="R47" s="73"/>
      <c r="S47" s="73"/>
      <c r="T47" s="73"/>
      <c r="U47" s="73"/>
      <c r="V47" s="73"/>
      <c r="W47" s="73"/>
      <c r="X47" s="73"/>
      <c r="Y47" s="8"/>
    </row>
    <row r="48" spans="2:25" x14ac:dyDescent="0.2">
      <c r="R48" s="76"/>
      <c r="S48" s="76"/>
      <c r="T48" s="76"/>
      <c r="U48" s="76"/>
      <c r="V48" s="76"/>
      <c r="W48" s="76"/>
      <c r="X48" s="76"/>
      <c r="Y48" s="8"/>
    </row>
    <row r="49" spans="18:25" x14ac:dyDescent="0.2">
      <c r="R49" s="73"/>
      <c r="S49" s="73"/>
      <c r="T49" s="73"/>
      <c r="U49" s="73"/>
      <c r="V49" s="73"/>
      <c r="W49" s="73"/>
      <c r="X49" s="73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8"/>
      <c r="S51" s="8"/>
      <c r="T51" s="8"/>
      <c r="U51" s="8"/>
      <c r="V51" s="8"/>
      <c r="W51" s="8"/>
      <c r="X51" s="8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</sheetData>
  <mergeCells count="8">
    <mergeCell ref="E16:G16"/>
    <mergeCell ref="M4:P4"/>
    <mergeCell ref="C5:G5"/>
    <mergeCell ref="I5:J5"/>
    <mergeCell ref="O5:P5"/>
    <mergeCell ref="O6:P6"/>
    <mergeCell ref="E14:G14"/>
    <mergeCell ref="M14:N14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2"/>
  <sheetViews>
    <sheetView workbookViewId="0">
      <selection activeCell="E19" sqref="E19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29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30</v>
      </c>
      <c r="E8" s="7"/>
      <c r="G8" s="1"/>
      <c r="H8" s="78" t="s">
        <v>9</v>
      </c>
      <c r="I8" s="79" t="s">
        <v>97</v>
      </c>
      <c r="J8" s="80"/>
    </row>
    <row r="9" spans="2:20" x14ac:dyDescent="0.2">
      <c r="C9" s="4" t="s">
        <v>9</v>
      </c>
      <c r="D9" s="1" t="s">
        <v>73</v>
      </c>
      <c r="E9" s="7"/>
      <c r="G9" s="1"/>
      <c r="H9" s="78" t="s">
        <v>9</v>
      </c>
      <c r="I9" s="81" t="s">
        <v>98</v>
      </c>
      <c r="J9" s="80"/>
    </row>
    <row r="10" spans="2:20" x14ac:dyDescent="0.2">
      <c r="C10" s="4" t="s">
        <v>9</v>
      </c>
      <c r="D10" s="1" t="s">
        <v>136</v>
      </c>
      <c r="E10" s="7"/>
      <c r="G10" s="1"/>
      <c r="H10" s="78" t="s">
        <v>9</v>
      </c>
      <c r="I10" s="81" t="s">
        <v>135</v>
      </c>
      <c r="J10" s="80"/>
    </row>
    <row r="11" spans="2:20" x14ac:dyDescent="0.2">
      <c r="C11" s="4" t="s">
        <v>9</v>
      </c>
      <c r="D11" s="1" t="s">
        <v>74</v>
      </c>
      <c r="E11" s="1"/>
      <c r="G11" s="1"/>
      <c r="H11" s="78" t="s">
        <v>9</v>
      </c>
      <c r="I11" s="79" t="s">
        <v>99</v>
      </c>
      <c r="J11" s="80"/>
    </row>
    <row r="12" spans="2:20" x14ac:dyDescent="0.2">
      <c r="C12" s="4" t="s">
        <v>9</v>
      </c>
      <c r="D12" s="1" t="s">
        <v>75</v>
      </c>
      <c r="E12" s="1"/>
      <c r="G12" s="1"/>
      <c r="J12" s="80"/>
      <c r="R12" s="56"/>
      <c r="S12" s="6"/>
      <c r="T12" s="6"/>
    </row>
    <row r="13" spans="2:20" ht="13.5" thickBot="1" x14ac:dyDescent="0.25"/>
    <row r="14" spans="2:20" ht="27" thickBot="1" x14ac:dyDescent="0.35">
      <c r="B14" s="10"/>
      <c r="C14" s="57" t="s">
        <v>18</v>
      </c>
      <c r="D14" s="58"/>
      <c r="E14" s="96" t="s">
        <v>3</v>
      </c>
      <c r="F14" s="96"/>
      <c r="G14" s="96"/>
      <c r="H14" s="82"/>
      <c r="I14" s="58"/>
      <c r="J14" s="82"/>
      <c r="K14" s="82"/>
      <c r="L14" s="58"/>
      <c r="M14" s="105" t="s">
        <v>8</v>
      </c>
      <c r="N14" s="106"/>
      <c r="O14" s="77">
        <f>'M1'!O15</f>
        <v>0</v>
      </c>
      <c r="P14" s="58"/>
    </row>
    <row r="15" spans="2:20" ht="12" customHeight="1" x14ac:dyDescent="0.3">
      <c r="B15" s="10"/>
      <c r="C15" s="57"/>
      <c r="D15" s="58"/>
      <c r="E15" s="82"/>
      <c r="F15" s="14" t="s">
        <v>129</v>
      </c>
      <c r="G15" s="82"/>
      <c r="H15" s="82"/>
      <c r="I15" s="82"/>
      <c r="J15" s="82"/>
      <c r="K15" s="82"/>
      <c r="L15" s="58"/>
      <c r="M15" s="85"/>
      <c r="N15" s="85"/>
      <c r="O15" s="58"/>
      <c r="P15" s="58"/>
    </row>
    <row r="16" spans="2:20" ht="16.5" customHeight="1" x14ac:dyDescent="0.3">
      <c r="B16" s="10"/>
      <c r="C16" s="59" t="s">
        <v>76</v>
      </c>
      <c r="D16" s="60"/>
      <c r="E16" s="93" t="s">
        <v>10</v>
      </c>
      <c r="F16" s="94"/>
      <c r="G16" s="95"/>
      <c r="H16" s="10"/>
      <c r="I16" s="58"/>
      <c r="J16" s="58"/>
      <c r="K16" s="58"/>
      <c r="L16" s="58"/>
      <c r="M16" s="58"/>
      <c r="N16" s="58"/>
      <c r="O16" s="58"/>
      <c r="P16" s="58"/>
    </row>
    <row r="17" spans="2:16" ht="5.25" customHeight="1" x14ac:dyDescent="0.3">
      <c r="B17" s="10"/>
      <c r="C17" s="10"/>
      <c r="D17" s="57"/>
      <c r="E17" s="10"/>
      <c r="F17" s="10"/>
      <c r="G17" s="10"/>
      <c r="H17" s="10"/>
      <c r="I17" s="58"/>
      <c r="J17" s="58"/>
      <c r="K17" s="58"/>
      <c r="L17" s="58"/>
      <c r="M17" s="58"/>
      <c r="N17" s="58"/>
      <c r="O17" s="58"/>
      <c r="P17" s="10"/>
    </row>
    <row r="18" spans="2:16" ht="15" x14ac:dyDescent="0.3">
      <c r="B18" s="10"/>
      <c r="C18" s="61" t="s">
        <v>11</v>
      </c>
      <c r="D18" s="62"/>
      <c r="E18" s="15" t="s">
        <v>4</v>
      </c>
      <c r="F18" s="15" t="s">
        <v>5</v>
      </c>
      <c r="G18" s="15" t="s">
        <v>6</v>
      </c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10"/>
      <c r="D19" s="63" t="s">
        <v>15</v>
      </c>
      <c r="E19" s="83"/>
      <c r="F19" s="83"/>
      <c r="G19" s="64" t="str">
        <f t="shared" ref="G19:G24" si="0">IF(E19=0,"",(F19-E19)/E19)</f>
        <v/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9" t="s">
        <v>16</v>
      </c>
      <c r="E20" s="83"/>
      <c r="F20" s="83"/>
      <c r="G20" s="64" t="str">
        <f t="shared" si="0"/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77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78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.75" thickBot="1" x14ac:dyDescent="0.35">
      <c r="B23" s="10"/>
      <c r="C23" s="10"/>
      <c r="D23" s="66" t="s">
        <v>19</v>
      </c>
      <c r="E23" s="84"/>
      <c r="F23" s="84"/>
      <c r="G23" s="65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12"/>
      <c r="E24" s="67">
        <f>IF(SUM(E19:E23)=0,0,SUM(E19:E23))</f>
        <v>0</v>
      </c>
      <c r="F24" s="67">
        <f>IF(SUM(F19:F23)=0,0,SUM(F19:F23))</f>
        <v>0</v>
      </c>
      <c r="G24" s="68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9.75" customHeight="1" x14ac:dyDescent="0.3">
      <c r="B25" s="10"/>
      <c r="C25" s="13"/>
      <c r="D25" s="10"/>
      <c r="E25" s="10"/>
      <c r="F25" s="10"/>
      <c r="G25" s="10"/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15" x14ac:dyDescent="0.3">
      <c r="B26" s="10"/>
      <c r="C26" s="69" t="s">
        <v>12</v>
      </c>
      <c r="D26" s="70"/>
      <c r="E26" s="15" t="s">
        <v>4</v>
      </c>
      <c r="F26" s="15" t="s">
        <v>5</v>
      </c>
      <c r="G26" s="15" t="s">
        <v>6</v>
      </c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10"/>
      <c r="D27" s="63" t="s">
        <v>79</v>
      </c>
      <c r="E27" s="83"/>
      <c r="F27" s="83"/>
      <c r="G27" s="64" t="str">
        <f t="shared" ref="G27:G30" si="1">IF(E27=0,"",(F27-E27)/E27)</f>
        <v/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9" t="s">
        <v>80</v>
      </c>
      <c r="E28" s="83"/>
      <c r="F28" s="83"/>
      <c r="G28" s="64" t="str">
        <f t="shared" si="1"/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.75" thickBot="1" x14ac:dyDescent="0.35">
      <c r="B29" s="10"/>
      <c r="C29" s="10"/>
      <c r="D29" s="66" t="s">
        <v>81</v>
      </c>
      <c r="E29" s="84"/>
      <c r="F29" s="84"/>
      <c r="G29" s="65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10"/>
      <c r="E30" s="67">
        <f>IF(SUM(E27:E29)=0,0,SUM(E27:E29))</f>
        <v>0</v>
      </c>
      <c r="F30" s="67">
        <f>IF(SUM(F27:F29)=0,0,SUM(F27:F29))</f>
        <v>0</v>
      </c>
      <c r="G30" s="71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9.75" customHeight="1" thickBot="1" x14ac:dyDescent="0.35">
      <c r="B31" s="10"/>
      <c r="C31" s="13"/>
      <c r="D31" s="10"/>
      <c r="E31" s="10"/>
      <c r="F31" s="10"/>
      <c r="G31" s="10"/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15.75" thickBot="1" x14ac:dyDescent="0.35">
      <c r="B32" s="10"/>
      <c r="C32" s="11" t="s">
        <v>13</v>
      </c>
      <c r="D32" s="72"/>
      <c r="E32" s="67">
        <f>IF(SUM(E20:E24)+SUM(E27:E29)=0,0,SUM(E20:E24)+SUM(E27:E29))</f>
        <v>0</v>
      </c>
      <c r="F32" s="67">
        <f>IF(SUM(F20:F24)+SUM(F27:F29)=0,0,SUM(F20:F24)+SUM(F27:F29))</f>
        <v>0</v>
      </c>
      <c r="G32" s="71" t="str">
        <f t="shared" ref="G32" si="2">IF(E32=0,"",(F32-E32)/E32)</f>
        <v/>
      </c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9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25" x14ac:dyDescent="0.2">
      <c r="B34" s="10"/>
      <c r="C34" s="59" t="s">
        <v>82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2:25" x14ac:dyDescent="0.2">
      <c r="C36" s="3" t="s">
        <v>22</v>
      </c>
    </row>
    <row r="38" spans="2:25" x14ac:dyDescent="0.2">
      <c r="R38" s="8"/>
      <c r="S38" s="8"/>
      <c r="T38" s="8"/>
      <c r="U38" s="8"/>
      <c r="V38" s="8"/>
      <c r="W38" s="8"/>
      <c r="X38" s="8"/>
      <c r="Y38" s="8"/>
    </row>
    <row r="39" spans="2:25" x14ac:dyDescent="0.2">
      <c r="R39" s="8"/>
      <c r="S39" s="73"/>
      <c r="T39" s="74"/>
      <c r="U39" s="74"/>
      <c r="V39" s="74"/>
      <c r="W39" s="8"/>
      <c r="X39" s="8"/>
      <c r="Y39" s="8"/>
    </row>
    <row r="40" spans="2:25" x14ac:dyDescent="0.2">
      <c r="R40" s="8"/>
      <c r="S40" s="73"/>
      <c r="T40" s="73"/>
      <c r="U40" s="73"/>
      <c r="V40" s="73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8"/>
      <c r="T43" s="8"/>
      <c r="U43" s="8"/>
      <c r="V43" s="8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73"/>
      <c r="S46" s="75"/>
      <c r="T46" s="75"/>
      <c r="U46" s="75"/>
      <c r="V46" s="75"/>
      <c r="W46" s="75"/>
      <c r="X46" s="75"/>
      <c r="Y46" s="8"/>
    </row>
    <row r="47" spans="2:25" x14ac:dyDescent="0.2">
      <c r="R47" s="73"/>
      <c r="S47" s="73"/>
      <c r="T47" s="73"/>
      <c r="U47" s="73"/>
      <c r="V47" s="73"/>
      <c r="W47" s="73"/>
      <c r="X47" s="73"/>
      <c r="Y47" s="8"/>
    </row>
    <row r="48" spans="2:25" x14ac:dyDescent="0.2">
      <c r="R48" s="76"/>
      <c r="S48" s="76"/>
      <c r="T48" s="76"/>
      <c r="U48" s="76"/>
      <c r="V48" s="76"/>
      <c r="W48" s="76"/>
      <c r="X48" s="76"/>
      <c r="Y48" s="8"/>
    </row>
    <row r="49" spans="18:25" x14ac:dyDescent="0.2">
      <c r="R49" s="73"/>
      <c r="S49" s="73"/>
      <c r="T49" s="73"/>
      <c r="U49" s="73"/>
      <c r="V49" s="73"/>
      <c r="W49" s="73"/>
      <c r="X49" s="73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8"/>
      <c r="S51" s="8"/>
      <c r="T51" s="8"/>
      <c r="U51" s="8"/>
      <c r="V51" s="8"/>
      <c r="W51" s="8"/>
      <c r="X51" s="8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</sheetData>
  <mergeCells count="8">
    <mergeCell ref="E16:G16"/>
    <mergeCell ref="M4:P4"/>
    <mergeCell ref="C5:G5"/>
    <mergeCell ref="I5:J5"/>
    <mergeCell ref="O5:P5"/>
    <mergeCell ref="O6:P6"/>
    <mergeCell ref="E14:G14"/>
    <mergeCell ref="M14:N14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&amp;R&amp;"Verdana,Regular"&amp;7&amp;K03-023 &amp;K000000 v. 2022-01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5"/>
  <sheetViews>
    <sheetView workbookViewId="0">
      <selection activeCell="E24" sqref="E24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31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 t="s">
        <v>104</v>
      </c>
      <c r="I7" s="1"/>
    </row>
    <row r="8" spans="2:20" x14ac:dyDescent="0.2">
      <c r="C8" s="4" t="s">
        <v>9</v>
      </c>
      <c r="D8" s="7" t="s">
        <v>102</v>
      </c>
      <c r="E8" s="7"/>
      <c r="G8" s="1"/>
      <c r="H8" s="4" t="s">
        <v>9</v>
      </c>
      <c r="I8" s="7" t="s">
        <v>100</v>
      </c>
      <c r="J8" s="80"/>
    </row>
    <row r="9" spans="2:20" x14ac:dyDescent="0.2">
      <c r="C9" s="4" t="s">
        <v>9</v>
      </c>
      <c r="D9" s="7" t="s">
        <v>72</v>
      </c>
      <c r="E9" s="7"/>
      <c r="G9" s="1"/>
      <c r="H9" s="4" t="s">
        <v>9</v>
      </c>
      <c r="I9" s="7" t="s">
        <v>103</v>
      </c>
      <c r="J9" s="80"/>
    </row>
    <row r="10" spans="2:20" x14ac:dyDescent="0.2">
      <c r="C10" s="4" t="s">
        <v>9</v>
      </c>
      <c r="D10" s="7" t="s">
        <v>103</v>
      </c>
      <c r="E10" s="7"/>
      <c r="F10" s="48"/>
      <c r="G10" s="1"/>
      <c r="H10" s="4" t="s">
        <v>9</v>
      </c>
      <c r="I10" s="1" t="s">
        <v>74</v>
      </c>
      <c r="J10" s="80"/>
    </row>
    <row r="11" spans="2:20" x14ac:dyDescent="0.2">
      <c r="C11" s="4" t="s">
        <v>9</v>
      </c>
      <c r="D11" s="1" t="s">
        <v>73</v>
      </c>
      <c r="E11" s="7"/>
      <c r="G11" s="1"/>
      <c r="H11" s="4" t="s">
        <v>9</v>
      </c>
      <c r="I11" s="1" t="s">
        <v>75</v>
      </c>
      <c r="J11" s="80"/>
    </row>
    <row r="12" spans="2:20" x14ac:dyDescent="0.2">
      <c r="C12" s="4" t="s">
        <v>9</v>
      </c>
      <c r="D12" s="1" t="s">
        <v>142</v>
      </c>
      <c r="E12" s="1"/>
      <c r="G12" s="1"/>
      <c r="H12" s="4"/>
      <c r="I12" s="1"/>
      <c r="J12" s="80"/>
    </row>
    <row r="13" spans="2:20" x14ac:dyDescent="0.2">
      <c r="C13" s="4" t="s">
        <v>9</v>
      </c>
      <c r="D13" s="1" t="s">
        <v>74</v>
      </c>
      <c r="E13" s="1"/>
      <c r="G13" s="1"/>
      <c r="J13" s="80"/>
    </row>
    <row r="14" spans="2:20" x14ac:dyDescent="0.2">
      <c r="C14" s="4" t="s">
        <v>9</v>
      </c>
      <c r="D14" s="1" t="s">
        <v>75</v>
      </c>
      <c r="E14" s="1"/>
      <c r="G14" s="1"/>
      <c r="J14" s="80"/>
      <c r="R14" s="56"/>
      <c r="S14" s="6"/>
      <c r="T14" s="6"/>
    </row>
    <row r="15" spans="2:20" x14ac:dyDescent="0.2">
      <c r="C15" s="78" t="s">
        <v>9</v>
      </c>
      <c r="D15" s="79" t="s">
        <v>107</v>
      </c>
      <c r="E15" s="1"/>
      <c r="G15" s="1"/>
      <c r="H15" s="78"/>
      <c r="I15" s="79"/>
      <c r="J15" s="80"/>
      <c r="R15" s="56"/>
      <c r="S15" s="6"/>
      <c r="T15" s="6"/>
    </row>
    <row r="16" spans="2:20" x14ac:dyDescent="0.2">
      <c r="C16" s="78" t="s">
        <v>9</v>
      </c>
      <c r="D16" s="81" t="s">
        <v>112</v>
      </c>
      <c r="E16" s="1"/>
      <c r="G16" s="1"/>
      <c r="H16" s="78"/>
      <c r="I16" s="81"/>
      <c r="J16" s="80"/>
      <c r="R16" s="56"/>
      <c r="S16" s="6"/>
      <c r="T16" s="6"/>
    </row>
    <row r="17" spans="2:20" x14ac:dyDescent="0.2">
      <c r="C17" s="78" t="s">
        <v>9</v>
      </c>
      <c r="D17" s="79" t="s">
        <v>101</v>
      </c>
      <c r="E17" s="1"/>
      <c r="G17" s="1"/>
      <c r="H17" s="78"/>
      <c r="I17" s="79"/>
      <c r="J17" s="80"/>
      <c r="R17" s="56"/>
      <c r="S17" s="6"/>
      <c r="T17" s="6"/>
    </row>
    <row r="18" spans="2:20" ht="6" customHeight="1" thickBot="1" x14ac:dyDescent="0.25"/>
    <row r="19" spans="2:20" ht="27" thickBot="1" x14ac:dyDescent="0.35">
      <c r="B19" s="10"/>
      <c r="C19" s="57" t="s">
        <v>18</v>
      </c>
      <c r="D19" s="58"/>
      <c r="E19" s="107" t="s">
        <v>3</v>
      </c>
      <c r="F19" s="107"/>
      <c r="G19" s="107"/>
      <c r="H19" s="107"/>
      <c r="I19" s="107"/>
      <c r="J19" s="107"/>
      <c r="K19" s="107"/>
      <c r="L19" s="58"/>
      <c r="M19" s="105" t="s">
        <v>8</v>
      </c>
      <c r="N19" s="106"/>
      <c r="O19" s="77">
        <f>'M1'!O15</f>
        <v>0</v>
      </c>
      <c r="P19" s="58"/>
    </row>
    <row r="20" spans="2:20" ht="12" customHeight="1" x14ac:dyDescent="0.3">
      <c r="B20" s="10"/>
      <c r="C20" s="57"/>
      <c r="D20" s="58"/>
      <c r="E20" s="111" t="s">
        <v>129</v>
      </c>
      <c r="F20" s="111"/>
      <c r="G20" s="111"/>
      <c r="H20" s="111"/>
      <c r="I20" s="111"/>
      <c r="J20" s="111"/>
      <c r="K20" s="111"/>
      <c r="L20" s="58"/>
      <c r="M20" s="85"/>
      <c r="N20" s="85"/>
      <c r="O20" s="58"/>
      <c r="P20" s="58"/>
    </row>
    <row r="21" spans="2:20" ht="16.5" customHeight="1" x14ac:dyDescent="0.3">
      <c r="B21" s="10"/>
      <c r="C21" s="59" t="s">
        <v>76</v>
      </c>
      <c r="D21" s="60"/>
      <c r="E21" s="93" t="s">
        <v>10</v>
      </c>
      <c r="F21" s="94"/>
      <c r="G21" s="95"/>
      <c r="H21" s="10"/>
      <c r="I21" s="93" t="s">
        <v>105</v>
      </c>
      <c r="J21" s="94"/>
      <c r="K21" s="95"/>
      <c r="L21" s="58"/>
      <c r="M21" s="108" t="s">
        <v>106</v>
      </c>
      <c r="N21" s="109"/>
      <c r="O21" s="110"/>
      <c r="P21" s="58"/>
    </row>
    <row r="22" spans="2:20" ht="5.25" customHeight="1" x14ac:dyDescent="0.3">
      <c r="B22" s="10"/>
      <c r="C22" s="10"/>
      <c r="D22" s="57"/>
      <c r="E22" s="10"/>
      <c r="F22" s="10"/>
      <c r="G22" s="10"/>
      <c r="H22" s="10"/>
      <c r="I22" s="10"/>
      <c r="J22" s="10"/>
      <c r="K22" s="10"/>
      <c r="L22" s="58"/>
      <c r="M22" s="10"/>
      <c r="N22" s="10"/>
      <c r="O22" s="10"/>
      <c r="P22" s="10"/>
    </row>
    <row r="23" spans="2:20" ht="15" x14ac:dyDescent="0.3">
      <c r="B23" s="10"/>
      <c r="C23" s="61" t="s">
        <v>11</v>
      </c>
      <c r="D23" s="62"/>
      <c r="E23" s="15" t="s">
        <v>4</v>
      </c>
      <c r="F23" s="15" t="s">
        <v>5</v>
      </c>
      <c r="G23" s="15" t="s">
        <v>6</v>
      </c>
      <c r="H23" s="10"/>
      <c r="I23" s="15" t="s">
        <v>4</v>
      </c>
      <c r="J23" s="15" t="s">
        <v>5</v>
      </c>
      <c r="K23" s="15" t="s">
        <v>6</v>
      </c>
      <c r="L23" s="58"/>
      <c r="M23" s="86" t="s">
        <v>4</v>
      </c>
      <c r="N23" s="86" t="s">
        <v>5</v>
      </c>
      <c r="O23" s="86" t="s">
        <v>6</v>
      </c>
      <c r="P23" s="10"/>
    </row>
    <row r="24" spans="2:20" ht="15" x14ac:dyDescent="0.3">
      <c r="B24" s="10"/>
      <c r="C24" s="10"/>
      <c r="D24" s="63" t="s">
        <v>15</v>
      </c>
      <c r="E24" s="83"/>
      <c r="F24" s="83"/>
      <c r="G24" s="64" t="str">
        <f t="shared" ref="G24:G29" si="0">IF(E24=0,"",(F24-E24)/E24)</f>
        <v/>
      </c>
      <c r="H24" s="10"/>
      <c r="I24" s="83"/>
      <c r="J24" s="83"/>
      <c r="K24" s="64" t="str">
        <f t="shared" ref="K24:K29" si="1">IF(I24=0,"",(J24-I24)/I24)</f>
        <v/>
      </c>
      <c r="L24" s="58"/>
      <c r="M24" s="87">
        <f t="shared" ref="M24:N28" si="2">IF(SUM(E24+I24)=0,0,SUM(E24+I24))</f>
        <v>0</v>
      </c>
      <c r="N24" s="87">
        <f t="shared" si="2"/>
        <v>0</v>
      </c>
      <c r="O24" s="64" t="str">
        <f t="shared" ref="O24:O29" si="3">IF(M24=0,"",(N24-M24)/M24)</f>
        <v/>
      </c>
      <c r="P24" s="10"/>
    </row>
    <row r="25" spans="2:20" ht="15" x14ac:dyDescent="0.3">
      <c r="B25" s="10"/>
      <c r="C25" s="10"/>
      <c r="D25" s="9" t="s">
        <v>16</v>
      </c>
      <c r="E25" s="83"/>
      <c r="F25" s="83"/>
      <c r="G25" s="64" t="str">
        <f t="shared" si="0"/>
        <v/>
      </c>
      <c r="H25" s="10"/>
      <c r="I25" s="83"/>
      <c r="J25" s="83"/>
      <c r="K25" s="64" t="str">
        <f t="shared" si="1"/>
        <v/>
      </c>
      <c r="L25" s="58"/>
      <c r="M25" s="87">
        <f t="shared" si="2"/>
        <v>0</v>
      </c>
      <c r="N25" s="87">
        <f t="shared" si="2"/>
        <v>0</v>
      </c>
      <c r="O25" s="64" t="str">
        <f t="shared" si="3"/>
        <v/>
      </c>
      <c r="P25" s="10"/>
    </row>
    <row r="26" spans="2:20" ht="15" x14ac:dyDescent="0.3">
      <c r="B26" s="10"/>
      <c r="C26" s="10"/>
      <c r="D26" s="9" t="s">
        <v>77</v>
      </c>
      <c r="E26" s="83"/>
      <c r="F26" s="83"/>
      <c r="G26" s="64" t="str">
        <f t="shared" si="0"/>
        <v/>
      </c>
      <c r="H26" s="10"/>
      <c r="I26" s="83"/>
      <c r="J26" s="83"/>
      <c r="K26" s="64" t="str">
        <f t="shared" si="1"/>
        <v/>
      </c>
      <c r="L26" s="58"/>
      <c r="M26" s="87">
        <f t="shared" si="2"/>
        <v>0</v>
      </c>
      <c r="N26" s="87">
        <f t="shared" si="2"/>
        <v>0</v>
      </c>
      <c r="O26" s="64" t="str">
        <f t="shared" si="3"/>
        <v/>
      </c>
      <c r="P26" s="10"/>
    </row>
    <row r="27" spans="2:20" ht="15" x14ac:dyDescent="0.3">
      <c r="B27" s="10"/>
      <c r="C27" s="10"/>
      <c r="D27" s="9" t="s">
        <v>78</v>
      </c>
      <c r="E27" s="83"/>
      <c r="F27" s="83"/>
      <c r="G27" s="64" t="str">
        <f t="shared" si="0"/>
        <v/>
      </c>
      <c r="H27" s="10"/>
      <c r="I27" s="83"/>
      <c r="J27" s="83"/>
      <c r="K27" s="64" t="str">
        <f t="shared" si="1"/>
        <v/>
      </c>
      <c r="L27" s="58"/>
      <c r="M27" s="87">
        <f t="shared" si="2"/>
        <v>0</v>
      </c>
      <c r="N27" s="87">
        <f t="shared" si="2"/>
        <v>0</v>
      </c>
      <c r="O27" s="65" t="str">
        <f t="shared" si="3"/>
        <v/>
      </c>
      <c r="P27" s="10"/>
    </row>
    <row r="28" spans="2:20" ht="15.75" thickBot="1" x14ac:dyDescent="0.35">
      <c r="B28" s="10"/>
      <c r="C28" s="10"/>
      <c r="D28" s="66" t="s">
        <v>19</v>
      </c>
      <c r="E28" s="84"/>
      <c r="F28" s="84"/>
      <c r="G28" s="65" t="str">
        <f t="shared" si="0"/>
        <v/>
      </c>
      <c r="H28" s="10"/>
      <c r="I28" s="84"/>
      <c r="J28" s="84"/>
      <c r="K28" s="65" t="str">
        <f t="shared" si="1"/>
        <v/>
      </c>
      <c r="L28" s="58"/>
      <c r="M28" s="87">
        <f t="shared" si="2"/>
        <v>0</v>
      </c>
      <c r="N28" s="87">
        <f t="shared" si="2"/>
        <v>0</v>
      </c>
      <c r="O28" s="65" t="str">
        <f t="shared" si="3"/>
        <v/>
      </c>
      <c r="P28" s="10"/>
    </row>
    <row r="29" spans="2:20" ht="15.75" thickBot="1" x14ac:dyDescent="0.35">
      <c r="B29" s="10"/>
      <c r="C29" s="10"/>
      <c r="D29" s="12"/>
      <c r="E29" s="67">
        <f>IF(SUM(E24:E28)=0,0,SUM(E24:E28))</f>
        <v>0</v>
      </c>
      <c r="F29" s="67">
        <f>IF(SUM(F24:F28)=0,0,SUM(F24:F28))</f>
        <v>0</v>
      </c>
      <c r="G29" s="68" t="str">
        <f t="shared" si="0"/>
        <v/>
      </c>
      <c r="H29" s="10"/>
      <c r="I29" s="67">
        <f>IF(SUM(I24:I28)=0,0,SUM(I24:I28))</f>
        <v>0</v>
      </c>
      <c r="J29" s="67">
        <f>IF(SUM(J24:J28)=0,0,SUM(J24:J28))</f>
        <v>0</v>
      </c>
      <c r="K29" s="68" t="str">
        <f t="shared" si="1"/>
        <v/>
      </c>
      <c r="L29" s="58"/>
      <c r="M29" s="67">
        <f>IF(SUM(M24:M28)=0,0,SUM(M24:M28))</f>
        <v>0</v>
      </c>
      <c r="N29" s="67">
        <f>IF(SUM(N24:N28)=0,0,SUM(N24:N28))</f>
        <v>0</v>
      </c>
      <c r="O29" s="68" t="str">
        <f t="shared" si="3"/>
        <v/>
      </c>
      <c r="P29" s="10"/>
    </row>
    <row r="30" spans="2:20" ht="6" customHeight="1" x14ac:dyDescent="0.3">
      <c r="B30" s="10"/>
      <c r="C30" s="13"/>
      <c r="D30" s="10"/>
      <c r="E30" s="10"/>
      <c r="F30" s="10"/>
      <c r="G30" s="10"/>
      <c r="H30" s="10"/>
      <c r="I30" s="10"/>
      <c r="J30" s="10"/>
      <c r="K30" s="10"/>
      <c r="L30" s="58"/>
      <c r="M30" s="10"/>
      <c r="N30" s="10"/>
      <c r="O30" s="10"/>
      <c r="P30" s="10"/>
    </row>
    <row r="31" spans="2:20" ht="15" x14ac:dyDescent="0.3">
      <c r="B31" s="10"/>
      <c r="C31" s="69" t="s">
        <v>12</v>
      </c>
      <c r="D31" s="70"/>
      <c r="E31" s="15" t="s">
        <v>4</v>
      </c>
      <c r="F31" s="15" t="s">
        <v>5</v>
      </c>
      <c r="G31" s="15" t="s">
        <v>6</v>
      </c>
      <c r="H31" s="10"/>
      <c r="I31" s="15" t="s">
        <v>4</v>
      </c>
      <c r="J31" s="15" t="s">
        <v>5</v>
      </c>
      <c r="K31" s="15" t="s">
        <v>6</v>
      </c>
      <c r="L31" s="58"/>
      <c r="M31" s="86" t="s">
        <v>4</v>
      </c>
      <c r="N31" s="86" t="s">
        <v>5</v>
      </c>
      <c r="O31" s="86" t="s">
        <v>6</v>
      </c>
      <c r="P31" s="10"/>
    </row>
    <row r="32" spans="2:20" ht="15" x14ac:dyDescent="0.3">
      <c r="B32" s="10"/>
      <c r="C32" s="10"/>
      <c r="D32" s="63" t="s">
        <v>79</v>
      </c>
      <c r="E32" s="83"/>
      <c r="F32" s="83"/>
      <c r="G32" s="64" t="str">
        <f t="shared" ref="G32:G35" si="4">IF(E32=0,"",(F32-E32)/E32)</f>
        <v/>
      </c>
      <c r="H32" s="10"/>
      <c r="I32" s="83"/>
      <c r="J32" s="83"/>
      <c r="K32" s="64" t="str">
        <f t="shared" ref="K32:K35" si="5">IF(I32=0,"",(J32-I32)/I32)</f>
        <v/>
      </c>
      <c r="L32" s="58"/>
      <c r="M32" s="87">
        <f>IF(SUM(E32+I32)=0,0,SUM(E32+I32))</f>
        <v>0</v>
      </c>
      <c r="N32" s="87">
        <f>IF(SUM(F32+J32)=0,0,SUM(F32+J32))</f>
        <v>0</v>
      </c>
      <c r="O32" s="64" t="str">
        <f>IF(M32=0,"",(N32-M32)/M32)</f>
        <v/>
      </c>
      <c r="P32" s="10"/>
    </row>
    <row r="33" spans="2:25" ht="15" x14ac:dyDescent="0.3">
      <c r="B33" s="10"/>
      <c r="C33" s="10"/>
      <c r="D33" s="9" t="s">
        <v>80</v>
      </c>
      <c r="E33" s="83"/>
      <c r="F33" s="83"/>
      <c r="G33" s="64" t="str">
        <f t="shared" si="4"/>
        <v/>
      </c>
      <c r="H33" s="10"/>
      <c r="I33" s="83"/>
      <c r="J33" s="83"/>
      <c r="K33" s="64" t="str">
        <f t="shared" si="5"/>
        <v/>
      </c>
      <c r="L33" s="58"/>
      <c r="M33" s="87">
        <f t="shared" ref="M33" si="6">IF(SUM(E33+I33)=0,0,SUM(E33+I33))</f>
        <v>0</v>
      </c>
      <c r="N33" s="87">
        <f t="shared" ref="N33" si="7">IF(SUM(F33+J33)=0,0,SUM(F33+J33))</f>
        <v>0</v>
      </c>
      <c r="O33" s="64" t="str">
        <f>IF(M33=0,"",(N33-M33)/M33)</f>
        <v/>
      </c>
      <c r="P33" s="10"/>
    </row>
    <row r="34" spans="2:25" ht="15.75" thickBot="1" x14ac:dyDescent="0.35">
      <c r="B34" s="10"/>
      <c r="C34" s="10"/>
      <c r="D34" s="66" t="s">
        <v>81</v>
      </c>
      <c r="E34" s="84"/>
      <c r="F34" s="84"/>
      <c r="G34" s="65" t="str">
        <f t="shared" si="4"/>
        <v/>
      </c>
      <c r="H34" s="10"/>
      <c r="I34" s="84"/>
      <c r="J34" s="84"/>
      <c r="K34" s="65" t="str">
        <f t="shared" si="5"/>
        <v/>
      </c>
      <c r="L34" s="58"/>
      <c r="M34" s="87">
        <f>IF(SUM(E34+I34)=0,0,SUM(E34+I34))</f>
        <v>0</v>
      </c>
      <c r="N34" s="87">
        <f>IF(SUM(F34+J34)=0,0,SUM(F34+J34))</f>
        <v>0</v>
      </c>
      <c r="O34" s="64" t="str">
        <f>IF(M34=0,"",(N34-M34)/M34)</f>
        <v/>
      </c>
      <c r="P34" s="10"/>
    </row>
    <row r="35" spans="2:25" ht="15.75" thickBot="1" x14ac:dyDescent="0.35">
      <c r="B35" s="10"/>
      <c r="C35" s="10"/>
      <c r="D35" s="10"/>
      <c r="E35" s="67">
        <f>IF(SUM(E32:E34)=0,0,SUM(E32:E34))</f>
        <v>0</v>
      </c>
      <c r="F35" s="67">
        <f>IF(SUM(F32:F34)=0,0,SUM(F32:F34))</f>
        <v>0</v>
      </c>
      <c r="G35" s="71" t="str">
        <f t="shared" si="4"/>
        <v/>
      </c>
      <c r="H35" s="10"/>
      <c r="I35" s="67">
        <f>IF(SUM(I32:I34)=0,0,SUM(I32:I34))</f>
        <v>0</v>
      </c>
      <c r="J35" s="67">
        <f>IF(SUM(J32:J34)=0,0,SUM(J32:J34))</f>
        <v>0</v>
      </c>
      <c r="K35" s="71" t="str">
        <f t="shared" si="5"/>
        <v/>
      </c>
      <c r="L35" s="58"/>
      <c r="M35" s="67">
        <f>E35+I35</f>
        <v>0</v>
      </c>
      <c r="N35" s="67">
        <f>F35+J35</f>
        <v>0</v>
      </c>
      <c r="O35" s="68" t="str">
        <f>IF(M35=0,"",(N35-M35)/M35)</f>
        <v/>
      </c>
      <c r="P35" s="10"/>
    </row>
    <row r="36" spans="2:25" ht="5.25" customHeight="1" thickBot="1" x14ac:dyDescent="0.35">
      <c r="B36" s="10"/>
      <c r="C36" s="13"/>
      <c r="D36" s="10"/>
      <c r="E36" s="10"/>
      <c r="F36" s="10"/>
      <c r="G36" s="10"/>
      <c r="H36" s="10"/>
      <c r="I36" s="10"/>
      <c r="J36" s="10"/>
      <c r="K36" s="10"/>
      <c r="L36" s="58"/>
      <c r="M36" s="89"/>
      <c r="N36" s="89"/>
      <c r="O36" s="89"/>
      <c r="P36" s="10"/>
    </row>
    <row r="37" spans="2:25" ht="15.75" thickBot="1" x14ac:dyDescent="0.35">
      <c r="B37" s="10"/>
      <c r="C37" s="11" t="s">
        <v>13</v>
      </c>
      <c r="D37" s="72"/>
      <c r="E37" s="67">
        <f>IF(SUM(E25:E29)+SUM(E32:E34)=0,0,SUM(E25:E29)+SUM(E32:E34))</f>
        <v>0</v>
      </c>
      <c r="F37" s="67">
        <f>IF(SUM(F25:F29)+SUM(F32:F34)=0,0,SUM(F25:F29)+SUM(F32:F34))</f>
        <v>0</v>
      </c>
      <c r="G37" s="71" t="str">
        <f t="shared" ref="G37" si="8">IF(E37=0,"",(F37-E37)/E37)</f>
        <v/>
      </c>
      <c r="H37" s="10"/>
      <c r="I37" s="67">
        <f>IF(SUM(I25:I29)+SUM(I32:I34)=0,0,SUM(I25:I29)+SUM(I32:I34))</f>
        <v>0</v>
      </c>
      <c r="J37" s="67">
        <f>IF(SUM(J25:J29)+SUM(J32:J34)=0,0,SUM(J25:J29)+SUM(J32:J34))</f>
        <v>0</v>
      </c>
      <c r="K37" s="71" t="str">
        <f t="shared" ref="K37" si="9">IF(I37=0,"",(J37-I37)/I37)</f>
        <v/>
      </c>
      <c r="L37" s="58"/>
      <c r="M37" s="67">
        <f>IF(SUM(M25:M29)+SUM(M32:M34)=0,0,SUM(M25:M29)+SUM(M32:M34))</f>
        <v>0</v>
      </c>
      <c r="N37" s="67">
        <f>IF(SUM(N25:N29)+SUM(N32:N34)=0,0,SUM(N25:N29)+SUM(N32:N34))</f>
        <v>0</v>
      </c>
      <c r="O37" s="68" t="str">
        <f>IF(M37=0,"",(N37-M37)/M37)</f>
        <v/>
      </c>
      <c r="P37" s="10"/>
    </row>
    <row r="38" spans="2:25" ht="4.5" customHeight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25" x14ac:dyDescent="0.2">
      <c r="B39" s="10"/>
      <c r="C39" s="59" t="s">
        <v>82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25" ht="8.25" customHeight="1" x14ac:dyDescent="0.2"/>
    <row r="41" spans="2:25" x14ac:dyDescent="0.2">
      <c r="C41" s="3" t="s">
        <v>22</v>
      </c>
    </row>
    <row r="43" spans="2:25" x14ac:dyDescent="0.2">
      <c r="R43" s="8"/>
      <c r="S43" s="73"/>
      <c r="T43" s="74"/>
      <c r="U43" s="74"/>
      <c r="V43" s="74"/>
      <c r="W43" s="8"/>
      <c r="X43" s="8"/>
      <c r="Y43" s="8"/>
    </row>
    <row r="44" spans="2:25" x14ac:dyDescent="0.2">
      <c r="R44" s="8"/>
      <c r="S44" s="73"/>
      <c r="T44" s="73"/>
      <c r="U44" s="73"/>
      <c r="V44" s="73"/>
      <c r="W44" s="8"/>
      <c r="X44" s="8"/>
      <c r="Y44" s="8"/>
    </row>
    <row r="45" spans="2:25" x14ac:dyDescent="0.2">
      <c r="R45" s="8"/>
      <c r="S45" s="73"/>
      <c r="T45" s="73"/>
      <c r="U45" s="73"/>
      <c r="V45" s="73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8"/>
      <c r="S47" s="8"/>
      <c r="T47" s="8"/>
      <c r="U47" s="8"/>
      <c r="V47" s="8"/>
      <c r="W47" s="8"/>
      <c r="X47" s="8"/>
      <c r="Y47" s="8"/>
    </row>
    <row r="48" spans="2:25" x14ac:dyDescent="0.2">
      <c r="R48" s="8"/>
      <c r="S48" s="8"/>
      <c r="T48" s="8"/>
      <c r="U48" s="8"/>
      <c r="V48" s="8"/>
      <c r="W48" s="8"/>
      <c r="X48" s="8"/>
      <c r="Y48" s="8"/>
    </row>
    <row r="49" spans="18:25" x14ac:dyDescent="0.2">
      <c r="R49" s="73"/>
      <c r="S49" s="75"/>
      <c r="T49" s="75"/>
      <c r="U49" s="75"/>
      <c r="V49" s="75"/>
      <c r="W49" s="75"/>
      <c r="X49" s="75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6"/>
      <c r="S51" s="76"/>
      <c r="T51" s="76"/>
      <c r="U51" s="76"/>
      <c r="V51" s="76"/>
      <c r="W51" s="76"/>
      <c r="X51" s="76"/>
      <c r="Y51" s="8"/>
    </row>
    <row r="52" spans="18:25" x14ac:dyDescent="0.2">
      <c r="R52" s="73"/>
      <c r="S52" s="73"/>
      <c r="T52" s="73"/>
      <c r="U52" s="73"/>
      <c r="V52" s="73"/>
      <c r="W52" s="73"/>
      <c r="X52" s="73"/>
      <c r="Y52" s="8"/>
    </row>
    <row r="53" spans="18:25" x14ac:dyDescent="0.2">
      <c r="R53" s="73"/>
      <c r="S53" s="73"/>
      <c r="T53" s="73"/>
      <c r="U53" s="73"/>
      <c r="V53" s="73"/>
      <c r="W53" s="73"/>
      <c r="X53" s="73"/>
      <c r="Y53" s="8"/>
    </row>
    <row r="54" spans="18:25" x14ac:dyDescent="0.2">
      <c r="R54" s="8"/>
      <c r="S54" s="8"/>
      <c r="T54" s="8"/>
      <c r="U54" s="8"/>
      <c r="V54" s="8"/>
      <c r="W54" s="8"/>
      <c r="X54" s="8"/>
      <c r="Y54" s="8"/>
    </row>
    <row r="55" spans="18:25" x14ac:dyDescent="0.2">
      <c r="R55" s="8"/>
      <c r="S55" s="8"/>
      <c r="T55" s="8"/>
      <c r="U55" s="8"/>
      <c r="V55" s="8"/>
      <c r="W55" s="8"/>
      <c r="X55" s="8"/>
      <c r="Y55" s="8"/>
    </row>
  </sheetData>
  <mergeCells count="11">
    <mergeCell ref="E21:G21"/>
    <mergeCell ref="M4:P4"/>
    <mergeCell ref="C5:G5"/>
    <mergeCell ref="I5:J5"/>
    <mergeCell ref="O5:P5"/>
    <mergeCell ref="O6:P6"/>
    <mergeCell ref="M19:N19"/>
    <mergeCell ref="I21:K21"/>
    <mergeCell ref="E19:K19"/>
    <mergeCell ref="M21:O21"/>
    <mergeCell ref="E20:K20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3"/>
  <sheetViews>
    <sheetView workbookViewId="0">
      <selection activeCell="E20" sqref="E20"/>
    </sheetView>
  </sheetViews>
  <sheetFormatPr defaultRowHeight="12.75" x14ac:dyDescent="0.2"/>
  <cols>
    <col min="2" max="2" width="1.7109375" customWidth="1"/>
    <col min="3" max="3" width="3.28515625" customWidth="1"/>
    <col min="4" max="4" width="28.5703125" customWidth="1"/>
    <col min="8" max="8" width="3.7109375" customWidth="1"/>
    <col min="12" max="12" width="2.85546875" customWidth="1"/>
    <col min="16" max="16" width="1.7109375" customWidth="1"/>
  </cols>
  <sheetData>
    <row r="3" spans="2:20" ht="15.75" x14ac:dyDescent="0.3">
      <c r="B3" s="49"/>
      <c r="P3" s="88" t="s">
        <v>33</v>
      </c>
    </row>
    <row r="4" spans="2:20" ht="15.75" customHeight="1" x14ac:dyDescent="0.3">
      <c r="B4" s="50" t="s">
        <v>0</v>
      </c>
      <c r="D4" s="51"/>
      <c r="I4" s="50" t="s">
        <v>14</v>
      </c>
      <c r="M4" s="97" t="s">
        <v>17</v>
      </c>
      <c r="N4" s="98"/>
      <c r="O4" s="98"/>
      <c r="P4" s="99"/>
    </row>
    <row r="5" spans="2:20" ht="14.25" x14ac:dyDescent="0.3">
      <c r="C5" s="100">
        <f>'M1'!C5:G5</f>
        <v>0</v>
      </c>
      <c r="D5" s="100"/>
      <c r="E5" s="100"/>
      <c r="F5" s="100"/>
      <c r="G5" s="100"/>
      <c r="I5" s="101">
        <f>'M1'!I5:J5</f>
        <v>0</v>
      </c>
      <c r="J5" s="102"/>
      <c r="M5" s="52"/>
      <c r="N5" s="53" t="s">
        <v>1</v>
      </c>
      <c r="O5" s="103">
        <f>'M1'!O5:P5</f>
        <v>0</v>
      </c>
      <c r="P5" s="104"/>
    </row>
    <row r="6" spans="2:20" ht="14.25" x14ac:dyDescent="0.3">
      <c r="M6" s="54"/>
      <c r="N6" s="55" t="s">
        <v>2</v>
      </c>
      <c r="O6" s="103">
        <f>'M1'!O6:P6</f>
        <v>0</v>
      </c>
      <c r="P6" s="104"/>
    </row>
    <row r="7" spans="2:20" ht="15" x14ac:dyDescent="0.3">
      <c r="C7" s="49" t="s">
        <v>7</v>
      </c>
      <c r="D7" s="1"/>
      <c r="E7" s="1"/>
      <c r="F7" s="48"/>
      <c r="G7" s="1"/>
      <c r="H7" s="49"/>
      <c r="I7" s="1"/>
    </row>
    <row r="8" spans="2:20" x14ac:dyDescent="0.2">
      <c r="C8" s="4" t="s">
        <v>9</v>
      </c>
      <c r="D8" s="7" t="s">
        <v>34</v>
      </c>
      <c r="E8" s="7"/>
      <c r="G8" s="1"/>
      <c r="H8" s="78" t="s">
        <v>9</v>
      </c>
      <c r="I8" s="79" t="s">
        <v>109</v>
      </c>
      <c r="J8" s="80"/>
    </row>
    <row r="9" spans="2:20" x14ac:dyDescent="0.2">
      <c r="C9" s="4" t="s">
        <v>9</v>
      </c>
      <c r="D9" s="7" t="s">
        <v>72</v>
      </c>
      <c r="E9" s="7"/>
      <c r="G9" s="1"/>
      <c r="H9" s="78" t="s">
        <v>9</v>
      </c>
      <c r="I9" s="81" t="s">
        <v>110</v>
      </c>
      <c r="J9" s="80"/>
    </row>
    <row r="10" spans="2:20" x14ac:dyDescent="0.2">
      <c r="C10" s="4" t="s">
        <v>9</v>
      </c>
      <c r="D10" s="1" t="s">
        <v>73</v>
      </c>
      <c r="E10" s="7"/>
      <c r="G10" s="1"/>
      <c r="H10" s="78" t="s">
        <v>9</v>
      </c>
      <c r="I10" s="81" t="s">
        <v>111</v>
      </c>
      <c r="J10" s="80"/>
    </row>
    <row r="11" spans="2:20" x14ac:dyDescent="0.2">
      <c r="C11" s="4" t="s">
        <v>9</v>
      </c>
      <c r="D11" s="7" t="s">
        <v>108</v>
      </c>
      <c r="E11" s="7"/>
      <c r="G11" s="1"/>
      <c r="H11" s="78"/>
      <c r="I11" s="81"/>
      <c r="J11" s="80"/>
    </row>
    <row r="12" spans="2:20" x14ac:dyDescent="0.2">
      <c r="C12" s="4" t="s">
        <v>9</v>
      </c>
      <c r="D12" s="1" t="s">
        <v>144</v>
      </c>
      <c r="E12" s="7"/>
      <c r="G12" s="1"/>
      <c r="J12" s="80"/>
    </row>
    <row r="13" spans="2:20" x14ac:dyDescent="0.2">
      <c r="C13" s="4" t="s">
        <v>9</v>
      </c>
      <c r="D13" s="1" t="s">
        <v>74</v>
      </c>
      <c r="E13" s="1"/>
      <c r="G13" s="1"/>
      <c r="H13" s="78"/>
      <c r="I13" s="79"/>
      <c r="J13" s="80"/>
    </row>
    <row r="14" spans="2:20" x14ac:dyDescent="0.2">
      <c r="C14" s="4" t="s">
        <v>9</v>
      </c>
      <c r="D14" s="1" t="s">
        <v>75</v>
      </c>
      <c r="E14" s="1"/>
      <c r="G14" s="1"/>
      <c r="J14" s="80"/>
      <c r="R14" s="56"/>
      <c r="S14" s="6"/>
      <c r="T14" s="6"/>
    </row>
    <row r="15" spans="2:20" ht="11.25" customHeight="1" thickBot="1" x14ac:dyDescent="0.25"/>
    <row r="16" spans="2:20" ht="27" thickBot="1" x14ac:dyDescent="0.35">
      <c r="B16" s="10"/>
      <c r="C16" s="57" t="s">
        <v>18</v>
      </c>
      <c r="D16" s="58"/>
      <c r="E16" s="96" t="s">
        <v>3</v>
      </c>
      <c r="F16" s="96"/>
      <c r="G16" s="96"/>
      <c r="H16" s="82"/>
      <c r="I16" s="58"/>
      <c r="J16" s="82"/>
      <c r="K16" s="82"/>
      <c r="L16" s="58"/>
      <c r="M16" s="105" t="s">
        <v>8</v>
      </c>
      <c r="N16" s="106"/>
      <c r="O16" s="77">
        <f>'M1'!O15</f>
        <v>0</v>
      </c>
      <c r="P16" s="58"/>
    </row>
    <row r="17" spans="2:16" ht="16.5" customHeight="1" x14ac:dyDescent="0.3">
      <c r="B17" s="10"/>
      <c r="C17" s="59" t="s">
        <v>76</v>
      </c>
      <c r="D17" s="60"/>
      <c r="E17" s="93" t="s">
        <v>10</v>
      </c>
      <c r="F17" s="94"/>
      <c r="G17" s="95"/>
      <c r="H17" s="10"/>
      <c r="I17" s="58"/>
      <c r="J17" s="58"/>
      <c r="K17" s="58"/>
      <c r="L17" s="58"/>
      <c r="M17" s="58"/>
      <c r="N17" s="58"/>
      <c r="O17" s="58"/>
      <c r="P17" s="58"/>
    </row>
    <row r="18" spans="2:16" ht="5.25" customHeight="1" x14ac:dyDescent="0.3">
      <c r="B18" s="10"/>
      <c r="C18" s="10"/>
      <c r="D18" s="57"/>
      <c r="E18" s="10"/>
      <c r="F18" s="10"/>
      <c r="G18" s="10"/>
      <c r="H18" s="10"/>
      <c r="I18" s="58"/>
      <c r="J18" s="58"/>
      <c r="K18" s="58"/>
      <c r="L18" s="58"/>
      <c r="M18" s="58"/>
      <c r="N18" s="58"/>
      <c r="O18" s="58"/>
      <c r="P18" s="10"/>
    </row>
    <row r="19" spans="2:16" ht="15" x14ac:dyDescent="0.3">
      <c r="B19" s="10"/>
      <c r="C19" s="61" t="s">
        <v>11</v>
      </c>
      <c r="D19" s="62"/>
      <c r="E19" s="15" t="s">
        <v>4</v>
      </c>
      <c r="F19" s="15" t="s">
        <v>5</v>
      </c>
      <c r="G19" s="15" t="s">
        <v>6</v>
      </c>
      <c r="H19" s="10"/>
      <c r="I19" s="58"/>
      <c r="J19" s="58"/>
      <c r="K19" s="58"/>
      <c r="L19" s="58"/>
      <c r="M19" s="58"/>
      <c r="N19" s="58"/>
      <c r="O19" s="58"/>
      <c r="P19" s="10"/>
    </row>
    <row r="20" spans="2:16" ht="15" x14ac:dyDescent="0.3">
      <c r="B20" s="10"/>
      <c r="C20" s="10"/>
      <c r="D20" s="63" t="s">
        <v>15</v>
      </c>
      <c r="E20" s="83"/>
      <c r="F20" s="83"/>
      <c r="G20" s="64" t="str">
        <f t="shared" ref="G20:G25" si="0">IF(E20=0,"",(F20-E20)/E20)</f>
        <v/>
      </c>
      <c r="H20" s="10"/>
      <c r="I20" s="58"/>
      <c r="J20" s="58"/>
      <c r="K20" s="58"/>
      <c r="L20" s="58"/>
      <c r="M20" s="58"/>
      <c r="N20" s="58"/>
      <c r="O20" s="58"/>
      <c r="P20" s="10"/>
    </row>
    <row r="21" spans="2:16" ht="15" x14ac:dyDescent="0.3">
      <c r="B21" s="10"/>
      <c r="C21" s="10"/>
      <c r="D21" s="9" t="s">
        <v>16</v>
      </c>
      <c r="E21" s="83"/>
      <c r="F21" s="83"/>
      <c r="G21" s="64" t="str">
        <f t="shared" si="0"/>
        <v/>
      </c>
      <c r="H21" s="10"/>
      <c r="I21" s="58"/>
      <c r="J21" s="58"/>
      <c r="K21" s="58"/>
      <c r="L21" s="58"/>
      <c r="M21" s="58"/>
      <c r="N21" s="58"/>
      <c r="O21" s="58"/>
      <c r="P21" s="10"/>
    </row>
    <row r="22" spans="2:16" ht="15" x14ac:dyDescent="0.3">
      <c r="B22" s="10"/>
      <c r="C22" s="10"/>
      <c r="D22" s="9" t="s">
        <v>77</v>
      </c>
      <c r="E22" s="83"/>
      <c r="F22" s="83"/>
      <c r="G22" s="64" t="str">
        <f t="shared" si="0"/>
        <v/>
      </c>
      <c r="H22" s="10"/>
      <c r="I22" s="58"/>
      <c r="J22" s="58"/>
      <c r="K22" s="58"/>
      <c r="L22" s="58"/>
      <c r="M22" s="58"/>
      <c r="N22" s="58"/>
      <c r="O22" s="58"/>
      <c r="P22" s="10"/>
    </row>
    <row r="23" spans="2:16" ht="15" x14ac:dyDescent="0.3">
      <c r="B23" s="10"/>
      <c r="C23" s="10"/>
      <c r="D23" s="9" t="s">
        <v>78</v>
      </c>
      <c r="E23" s="83"/>
      <c r="F23" s="83"/>
      <c r="G23" s="64" t="str">
        <f t="shared" si="0"/>
        <v/>
      </c>
      <c r="H23" s="10"/>
      <c r="I23" s="58"/>
      <c r="J23" s="58"/>
      <c r="K23" s="58"/>
      <c r="L23" s="58"/>
      <c r="M23" s="58"/>
      <c r="N23" s="58"/>
      <c r="O23" s="58"/>
      <c r="P23" s="10"/>
    </row>
    <row r="24" spans="2:16" ht="15.75" thickBot="1" x14ac:dyDescent="0.35">
      <c r="B24" s="10"/>
      <c r="C24" s="10"/>
      <c r="D24" s="66" t="s">
        <v>19</v>
      </c>
      <c r="E24" s="84"/>
      <c r="F24" s="84"/>
      <c r="G24" s="65" t="str">
        <f t="shared" si="0"/>
        <v/>
      </c>
      <c r="H24" s="10"/>
      <c r="I24" s="58"/>
      <c r="J24" s="58"/>
      <c r="K24" s="58"/>
      <c r="L24" s="58"/>
      <c r="M24" s="58"/>
      <c r="N24" s="58"/>
      <c r="O24" s="58"/>
      <c r="P24" s="10"/>
    </row>
    <row r="25" spans="2:16" ht="15.75" thickBot="1" x14ac:dyDescent="0.35">
      <c r="B25" s="10"/>
      <c r="C25" s="10"/>
      <c r="D25" s="12"/>
      <c r="E25" s="67">
        <f>IF(SUM(E20:E24)=0,0,SUM(E20:E24))</f>
        <v>0</v>
      </c>
      <c r="F25" s="67">
        <f>IF(SUM(F20:F24)=0,0,SUM(F20:F24))</f>
        <v>0</v>
      </c>
      <c r="G25" s="68" t="str">
        <f t="shared" si="0"/>
        <v/>
      </c>
      <c r="H25" s="10"/>
      <c r="I25" s="58"/>
      <c r="J25" s="58"/>
      <c r="K25" s="58"/>
      <c r="L25" s="58"/>
      <c r="M25" s="58"/>
      <c r="N25" s="58"/>
      <c r="O25" s="58"/>
      <c r="P25" s="10"/>
    </row>
    <row r="26" spans="2:16" ht="9.75" customHeight="1" x14ac:dyDescent="0.3">
      <c r="B26" s="10"/>
      <c r="C26" s="13"/>
      <c r="D26" s="10"/>
      <c r="E26" s="10"/>
      <c r="F26" s="10"/>
      <c r="G26" s="10"/>
      <c r="H26" s="10"/>
      <c r="I26" s="58"/>
      <c r="J26" s="58"/>
      <c r="K26" s="58"/>
      <c r="L26" s="58"/>
      <c r="M26" s="58"/>
      <c r="N26" s="58"/>
      <c r="O26" s="58"/>
      <c r="P26" s="10"/>
    </row>
    <row r="27" spans="2:16" ht="15" x14ac:dyDescent="0.3">
      <c r="B27" s="10"/>
      <c r="C27" s="69" t="s">
        <v>12</v>
      </c>
      <c r="D27" s="70"/>
      <c r="E27" s="15" t="s">
        <v>4</v>
      </c>
      <c r="F27" s="15" t="s">
        <v>5</v>
      </c>
      <c r="G27" s="15" t="s">
        <v>6</v>
      </c>
      <c r="H27" s="10"/>
      <c r="I27" s="58"/>
      <c r="J27" s="58"/>
      <c r="K27" s="58"/>
      <c r="L27" s="58"/>
      <c r="M27" s="58"/>
      <c r="N27" s="58"/>
      <c r="O27" s="58"/>
      <c r="P27" s="10"/>
    </row>
    <row r="28" spans="2:16" ht="15" x14ac:dyDescent="0.3">
      <c r="B28" s="10"/>
      <c r="C28" s="10"/>
      <c r="D28" s="63" t="s">
        <v>79</v>
      </c>
      <c r="E28" s="83"/>
      <c r="F28" s="83"/>
      <c r="G28" s="64" t="str">
        <f t="shared" ref="G28:G31" si="1">IF(E28=0,"",(F28-E28)/E28)</f>
        <v/>
      </c>
      <c r="H28" s="10"/>
      <c r="I28" s="58"/>
      <c r="J28" s="58"/>
      <c r="K28" s="58"/>
      <c r="L28" s="58"/>
      <c r="M28" s="58"/>
      <c r="N28" s="58"/>
      <c r="O28" s="58"/>
      <c r="P28" s="10"/>
    </row>
    <row r="29" spans="2:16" ht="15" x14ac:dyDescent="0.3">
      <c r="B29" s="10"/>
      <c r="C29" s="10"/>
      <c r="D29" s="9" t="s">
        <v>80</v>
      </c>
      <c r="E29" s="83"/>
      <c r="F29" s="83"/>
      <c r="G29" s="64" t="str">
        <f t="shared" si="1"/>
        <v/>
      </c>
      <c r="H29" s="10"/>
      <c r="I29" s="58"/>
      <c r="J29" s="58"/>
      <c r="K29" s="58"/>
      <c r="L29" s="58"/>
      <c r="M29" s="58"/>
      <c r="N29" s="58"/>
      <c r="O29" s="58"/>
      <c r="P29" s="10"/>
    </row>
    <row r="30" spans="2:16" ht="15.75" thickBot="1" x14ac:dyDescent="0.35">
      <c r="B30" s="10"/>
      <c r="C30" s="10"/>
      <c r="D30" s="66" t="s">
        <v>81</v>
      </c>
      <c r="E30" s="84"/>
      <c r="F30" s="84"/>
      <c r="G30" s="65" t="str">
        <f t="shared" si="1"/>
        <v/>
      </c>
      <c r="H30" s="10"/>
      <c r="I30" s="58"/>
      <c r="J30" s="58"/>
      <c r="K30" s="58"/>
      <c r="L30" s="58"/>
      <c r="M30" s="58"/>
      <c r="N30" s="58"/>
      <c r="O30" s="58"/>
      <c r="P30" s="10"/>
    </row>
    <row r="31" spans="2:16" ht="15.75" thickBot="1" x14ac:dyDescent="0.35">
      <c r="B31" s="10"/>
      <c r="C31" s="10"/>
      <c r="D31" s="10"/>
      <c r="E31" s="67">
        <f>IF(SUM(E28:E30)=0,0,SUM(E28:E30))</f>
        <v>0</v>
      </c>
      <c r="F31" s="67">
        <f>IF(SUM(F28:F30)=0,0,SUM(F28:F30))</f>
        <v>0</v>
      </c>
      <c r="G31" s="71" t="str">
        <f t="shared" si="1"/>
        <v/>
      </c>
      <c r="H31" s="10"/>
      <c r="I31" s="58"/>
      <c r="J31" s="58"/>
      <c r="K31" s="58"/>
      <c r="L31" s="58"/>
      <c r="M31" s="58"/>
      <c r="N31" s="58"/>
      <c r="O31" s="58"/>
      <c r="P31" s="10"/>
    </row>
    <row r="32" spans="2:16" ht="9.75" customHeight="1" thickBot="1" x14ac:dyDescent="0.35">
      <c r="B32" s="10"/>
      <c r="C32" s="13"/>
      <c r="D32" s="10"/>
      <c r="E32" s="10"/>
      <c r="F32" s="10"/>
      <c r="G32" s="10"/>
      <c r="H32" s="10"/>
      <c r="I32" s="58"/>
      <c r="J32" s="58"/>
      <c r="K32" s="58"/>
      <c r="L32" s="58"/>
      <c r="M32" s="58"/>
      <c r="N32" s="58"/>
      <c r="O32" s="58"/>
      <c r="P32" s="10"/>
    </row>
    <row r="33" spans="2:25" ht="15.75" thickBot="1" x14ac:dyDescent="0.35">
      <c r="B33" s="10"/>
      <c r="C33" s="11" t="s">
        <v>13</v>
      </c>
      <c r="D33" s="72"/>
      <c r="E33" s="67">
        <f>IF(SUM(E21:E25)+SUM(E28:E30)=0,0,SUM(E21:E25)+SUM(E28:E30))</f>
        <v>0</v>
      </c>
      <c r="F33" s="67">
        <f>IF(SUM(F21:F25)+SUM(F28:F30)=0,0,SUM(F21:F25)+SUM(F28:F30))</f>
        <v>0</v>
      </c>
      <c r="G33" s="71" t="str">
        <f t="shared" ref="G33" si="2">IF(E33=0,"",(F33-E33)/E33)</f>
        <v/>
      </c>
      <c r="H33" s="10"/>
      <c r="I33" s="58"/>
      <c r="J33" s="58"/>
      <c r="K33" s="58"/>
      <c r="L33" s="58"/>
      <c r="M33" s="58"/>
      <c r="N33" s="58"/>
      <c r="O33" s="58"/>
      <c r="P33" s="10"/>
    </row>
    <row r="34" spans="2:25" ht="9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25" x14ac:dyDescent="0.2">
      <c r="B35" s="10"/>
      <c r="C35" s="59" t="s">
        <v>82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7" spans="2:25" x14ac:dyDescent="0.2">
      <c r="C37" s="3" t="s">
        <v>22</v>
      </c>
    </row>
    <row r="39" spans="2:25" x14ac:dyDescent="0.2">
      <c r="R39" s="8"/>
      <c r="S39" s="8"/>
      <c r="T39" s="8"/>
      <c r="U39" s="8"/>
      <c r="V39" s="8"/>
      <c r="W39" s="8"/>
      <c r="X39" s="8"/>
      <c r="Y39" s="8"/>
    </row>
    <row r="40" spans="2:25" x14ac:dyDescent="0.2">
      <c r="R40" s="8"/>
      <c r="S40" s="73"/>
      <c r="T40" s="74"/>
      <c r="U40" s="74"/>
      <c r="V40" s="74"/>
      <c r="W40" s="8"/>
      <c r="X40" s="8"/>
      <c r="Y40" s="8"/>
    </row>
    <row r="41" spans="2:25" x14ac:dyDescent="0.2">
      <c r="R41" s="8"/>
      <c r="S41" s="73"/>
      <c r="T41" s="73"/>
      <c r="U41" s="73"/>
      <c r="V41" s="73"/>
      <c r="W41" s="8"/>
      <c r="X41" s="8"/>
      <c r="Y41" s="8"/>
    </row>
    <row r="42" spans="2:25" x14ac:dyDescent="0.2">
      <c r="R42" s="8"/>
      <c r="S42" s="73"/>
      <c r="T42" s="73"/>
      <c r="U42" s="73"/>
      <c r="V42" s="73"/>
      <c r="W42" s="8"/>
      <c r="X42" s="8"/>
      <c r="Y42" s="8"/>
    </row>
    <row r="43" spans="2:25" x14ac:dyDescent="0.2">
      <c r="R43" s="8"/>
      <c r="S43" s="73"/>
      <c r="T43" s="73"/>
      <c r="U43" s="73"/>
      <c r="V43" s="73"/>
      <c r="W43" s="8"/>
      <c r="X43" s="8"/>
      <c r="Y43" s="8"/>
    </row>
    <row r="44" spans="2:25" x14ac:dyDescent="0.2">
      <c r="R44" s="8"/>
      <c r="S44" s="8"/>
      <c r="T44" s="8"/>
      <c r="U44" s="8"/>
      <c r="V44" s="8"/>
      <c r="W44" s="8"/>
      <c r="X44" s="8"/>
      <c r="Y44" s="8"/>
    </row>
    <row r="45" spans="2:25" x14ac:dyDescent="0.2">
      <c r="R45" s="8"/>
      <c r="S45" s="8"/>
      <c r="T45" s="8"/>
      <c r="U45" s="8"/>
      <c r="V45" s="8"/>
      <c r="W45" s="8"/>
      <c r="X45" s="8"/>
      <c r="Y45" s="8"/>
    </row>
    <row r="46" spans="2:25" x14ac:dyDescent="0.2">
      <c r="R46" s="8"/>
      <c r="S46" s="8"/>
      <c r="T46" s="8"/>
      <c r="U46" s="8"/>
      <c r="V46" s="8"/>
      <c r="W46" s="8"/>
      <c r="X46" s="8"/>
      <c r="Y46" s="8"/>
    </row>
    <row r="47" spans="2:25" x14ac:dyDescent="0.2">
      <c r="R47" s="73"/>
      <c r="S47" s="75"/>
      <c r="T47" s="75"/>
      <c r="U47" s="75"/>
      <c r="V47" s="75"/>
      <c r="W47" s="75"/>
      <c r="X47" s="75"/>
      <c r="Y47" s="8"/>
    </row>
    <row r="48" spans="2:25" x14ac:dyDescent="0.2">
      <c r="R48" s="73"/>
      <c r="S48" s="73"/>
      <c r="T48" s="73"/>
      <c r="U48" s="73"/>
      <c r="V48" s="73"/>
      <c r="W48" s="73"/>
      <c r="X48" s="73"/>
      <c r="Y48" s="8"/>
    </row>
    <row r="49" spans="18:25" x14ac:dyDescent="0.2">
      <c r="R49" s="76"/>
      <c r="S49" s="76"/>
      <c r="T49" s="76"/>
      <c r="U49" s="76"/>
      <c r="V49" s="76"/>
      <c r="W49" s="76"/>
      <c r="X49" s="76"/>
      <c r="Y49" s="8"/>
    </row>
    <row r="50" spans="18:25" x14ac:dyDescent="0.2">
      <c r="R50" s="73"/>
      <c r="S50" s="73"/>
      <c r="T50" s="73"/>
      <c r="U50" s="73"/>
      <c r="V50" s="73"/>
      <c r="W50" s="73"/>
      <c r="X50" s="73"/>
      <c r="Y50" s="8"/>
    </row>
    <row r="51" spans="18:25" x14ac:dyDescent="0.2">
      <c r="R51" s="73"/>
      <c r="S51" s="73"/>
      <c r="T51" s="73"/>
      <c r="U51" s="73"/>
      <c r="V51" s="73"/>
      <c r="W51" s="73"/>
      <c r="X51" s="73"/>
      <c r="Y51" s="8"/>
    </row>
    <row r="52" spans="18:25" x14ac:dyDescent="0.2">
      <c r="R52" s="8"/>
      <c r="S52" s="8"/>
      <c r="T52" s="8"/>
      <c r="U52" s="8"/>
      <c r="V52" s="8"/>
      <c r="W52" s="8"/>
      <c r="X52" s="8"/>
      <c r="Y52" s="8"/>
    </row>
    <row r="53" spans="18:25" x14ac:dyDescent="0.2">
      <c r="R53" s="8"/>
      <c r="S53" s="8"/>
      <c r="T53" s="8"/>
      <c r="U53" s="8"/>
      <c r="V53" s="8"/>
      <c r="W53" s="8"/>
      <c r="X53" s="8"/>
      <c r="Y53" s="8"/>
    </row>
  </sheetData>
  <mergeCells count="8">
    <mergeCell ref="E17:G17"/>
    <mergeCell ref="M4:P4"/>
    <mergeCell ref="C5:G5"/>
    <mergeCell ref="I5:J5"/>
    <mergeCell ref="O5:P5"/>
    <mergeCell ref="O6:P6"/>
    <mergeCell ref="E16:G16"/>
    <mergeCell ref="M16:N16"/>
  </mergeCells>
  <printOptions horizontalCentered="1"/>
  <pageMargins left="0.48" right="0.33" top="0.54" bottom="0.36" header="0.3" footer="0.21"/>
  <pageSetup orientation="landscape" r:id="rId1"/>
  <headerFooter>
    <oddHeader>&amp;L&amp;"Lucida Sans Unicode,Bold"&amp;12AUTO INSURANCE RATING PROFILE&amp;R&amp;"Californian FB,Regular"Prince Edward Island Regulatory &amp;&amp; Appeals Commission</oddHeader>
    <oddFooter>&amp;R&amp;"Verdana,Regular"&amp;7  v. 2022-01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Cover</vt:lpstr>
      <vt:lpstr>M1</vt:lpstr>
      <vt:lpstr>M2</vt:lpstr>
      <vt:lpstr>O1</vt:lpstr>
      <vt:lpstr>O2</vt:lpstr>
      <vt:lpstr>S1</vt:lpstr>
      <vt:lpstr>S2</vt:lpstr>
      <vt:lpstr>MH1</vt:lpstr>
      <vt:lpstr>T1</vt:lpstr>
      <vt:lpstr>T2</vt:lpstr>
      <vt:lpstr>I1</vt:lpstr>
      <vt:lpstr>I2</vt:lpstr>
      <vt:lpstr>Cover!Print_Area</vt:lpstr>
      <vt:lpstr>'I1'!Print_Area</vt:lpstr>
      <vt:lpstr>'I2'!Print_Area</vt:lpstr>
      <vt:lpstr>'M1'!Print_Area</vt:lpstr>
      <vt:lpstr>'M2'!Print_Area</vt:lpstr>
      <vt:lpstr>'MH1'!Print_Area</vt:lpstr>
      <vt:lpstr>'O1'!Print_Area</vt:lpstr>
      <vt:lpstr>'O2'!Print_Area</vt:lpstr>
      <vt:lpstr>'S1'!Print_Area</vt:lpstr>
      <vt:lpstr>'S2'!Print_Area</vt:lpstr>
      <vt:lpstr>'T1'!Print_Area</vt:lpstr>
      <vt:lpstr>'T2'!Print_Area</vt:lpstr>
    </vt:vector>
  </TitlesOfParts>
  <Company>Island Regulatory and Appeals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Insurance Rating Profiles - Jan-2014</dc:title>
  <dc:creator>Heather Walker</dc:creator>
  <cp:lastModifiedBy>Heather Walker</cp:lastModifiedBy>
  <cp:lastPrinted>2022-03-10T18:02:10Z</cp:lastPrinted>
  <dcterms:created xsi:type="dcterms:W3CDTF">2006-02-09T18:13:02Z</dcterms:created>
  <dcterms:modified xsi:type="dcterms:W3CDTF">2022-03-10T18:02:15Z</dcterms:modified>
</cp:coreProperties>
</file>