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hreesf.sharepoint.com/sites/MaritimeElectricRAStudy2026/Shared Documents/General/Testimony Prep/Workpapers/"/>
    </mc:Choice>
  </mc:AlternateContent>
  <xr:revisionPtr revIDLastSave="100" documentId="8_{FB0A7D7D-0542-8B46-89EA-2BF1FCF8B339}" xr6:coauthVersionLast="47" xr6:coauthVersionMax="47" xr10:uidLastSave="{6DDC4707-7D34-45A9-A3A8-981ECF09FE82}"/>
  <bookViews>
    <workbookView xWindow="-120" yWindow="-120" windowWidth="29040" windowHeight="15720" tabRatio="820" xr2:uid="{9DEC9F6F-A494-4E03-A122-2B858774388B}"/>
  </bookViews>
  <sheets>
    <sheet name="ELCC_Curves" sheetId="32" r:id="rId1"/>
  </sheets>
  <definedNames>
    <definedName name="__FDS_HYPERLINK_TOGGLE_STATE__" hidden="1">"ON"</definedName>
    <definedName name="_Order1" hidden="1">255</definedName>
    <definedName name="_Order2" hidden="1">255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calcMode="manual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32" l="1"/>
  <c r="D12" i="32"/>
  <c r="D19" i="32"/>
  <c r="D20" i="32"/>
  <c r="D21" i="32"/>
  <c r="D22" i="32"/>
  <c r="D23" i="32"/>
  <c r="D24" i="32"/>
  <c r="D18" i="32"/>
  <c r="D34" i="32" l="1"/>
  <c r="D35" i="32"/>
  <c r="D31" i="32"/>
  <c r="D32" i="32"/>
  <c r="D33" i="32"/>
  <c r="D36" i="32"/>
  <c r="D9" i="32"/>
  <c r="D10" i="32"/>
  <c r="D11" i="32"/>
  <c r="D6" i="32"/>
  <c r="D8" i="32"/>
  <c r="D7" i="32" l="1"/>
</calcChain>
</file>

<file path=xl/sharedStrings.xml><?xml version="1.0" encoding="utf-8"?>
<sst xmlns="http://schemas.openxmlformats.org/spreadsheetml/2006/main" count="15" uniqueCount="7">
  <si>
    <t>4hr Battery ELCC Curves Standalone</t>
  </si>
  <si>
    <t>4-hour Battery
Capacity (MW)</t>
  </si>
  <si>
    <t>Incremental ELCC
(MW)</t>
  </si>
  <si>
    <t>Incremental ELCC
(%)</t>
  </si>
  <si>
    <t>-</t>
  </si>
  <si>
    <t>4hr Battery ELCC Curves  + 100 MW Solar</t>
  </si>
  <si>
    <t>4hr Battery ELCC Curves  + 100 MW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</si>
</sst>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\ hh:mm"/>
    <numFmt numFmtId="165" formatCode="0.0"/>
  </numFmts>
  <fonts count="28">
    <font>
      <sz val="9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sz val="11"/>
      <color theme="0"/>
      <name val="Aptos Narrow"/>
      <family val="2"/>
      <scheme val="minor"/>
    </font>
    <font>
      <sz val="9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rgb="FFE85F31"/>
      <name val="Aptos Narrow"/>
      <family val="2"/>
      <scheme val="minor"/>
    </font>
    <font>
      <sz val="9"/>
      <color rgb="FF9C0006"/>
      <name val="Aptos Narrow"/>
      <family val="2"/>
      <scheme val="minor"/>
    </font>
    <font>
      <sz val="9"/>
      <color rgb="FF006100"/>
      <name val="Aptos Narrow"/>
      <family val="2"/>
      <scheme val="minor"/>
    </font>
    <font>
      <sz val="9"/>
      <color rgb="FF9C5700"/>
      <name val="Aptos Narrow"/>
      <family val="2"/>
      <scheme val="minor"/>
    </font>
    <font>
      <b/>
      <i/>
      <sz val="9"/>
      <color theme="6" tint="-0.2499465926084170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9"/>
      <color theme="1" tint="0.499984740745262"/>
      <name val="Aptos Narrow"/>
      <family val="2"/>
      <scheme val="minor"/>
    </font>
    <font>
      <b/>
      <sz val="22"/>
      <color theme="3"/>
      <name val="Aptos Display"/>
      <family val="2"/>
      <scheme val="major"/>
    </font>
    <font>
      <b/>
      <i/>
      <u val="double"/>
      <sz val="9"/>
      <color theme="0"/>
      <name val="Aptos Narrow"/>
      <family val="2"/>
      <scheme val="minor"/>
    </font>
    <font>
      <sz val="9"/>
      <color theme="1"/>
      <name val="Aptos Narrow"/>
      <scheme val="minor"/>
    </font>
    <font>
      <sz val="9"/>
      <name val="Aptos Narrow"/>
      <scheme val="minor"/>
    </font>
    <font>
      <b/>
      <sz val="14"/>
      <name val="Aptos Display"/>
      <scheme val="major"/>
    </font>
    <font>
      <b/>
      <sz val="13"/>
      <color theme="3"/>
      <name val="Aptos Display"/>
      <scheme val="major"/>
    </font>
    <font>
      <b/>
      <sz val="11"/>
      <color theme="3"/>
      <name val="Aptos Display"/>
      <scheme val="major"/>
    </font>
    <font>
      <b/>
      <i/>
      <sz val="10"/>
      <color theme="3"/>
      <name val="Aptos Display"/>
      <scheme val="major"/>
    </font>
    <font>
      <b/>
      <sz val="10"/>
      <color theme="0"/>
      <name val="Aptos Display"/>
      <scheme val="major"/>
    </font>
    <font>
      <sz val="9"/>
      <color theme="1"/>
      <name val="Aptos Display"/>
      <scheme val="major"/>
    </font>
    <font>
      <b/>
      <i/>
      <u/>
      <sz val="9"/>
      <color theme="9"/>
      <name val="Aptos Narrow"/>
      <scheme val="minor"/>
    </font>
    <font>
      <b/>
      <i/>
      <sz val="9"/>
      <color theme="1"/>
      <name val="Aptos Narrow"/>
      <scheme val="minor"/>
    </font>
    <font>
      <b/>
      <sz val="10"/>
      <color rgb="FFFFFFFF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34E6E"/>
        <bgColor rgb="FF000000"/>
      </patternFill>
    </fill>
    <fill>
      <patternFill patternType="solid">
        <fgColor rgb="FFB254EE"/>
        <bgColor indexed="64"/>
      </patternFill>
    </fill>
    <fill>
      <patternFill patternType="solid">
        <fgColor rgb="FFFFC402"/>
        <bgColor indexed="64"/>
      </patternFill>
    </fill>
    <fill>
      <patternFill patternType="solid">
        <fgColor rgb="FF14B4F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double">
        <color theme="3"/>
      </bottom>
      <diagonal/>
    </border>
    <border>
      <left style="thin">
        <color rgb="FF034E6E"/>
      </left>
      <right style="thin">
        <color rgb="FF034E6E"/>
      </right>
      <top style="thin">
        <color rgb="FF034E6E"/>
      </top>
      <bottom style="thin">
        <color rgb="FF034E6E"/>
      </bottom>
      <diagonal/>
    </border>
  </borders>
  <cellStyleXfs count="56">
    <xf numFmtId="0" fontId="0" fillId="0" borderId="0">
      <alignment vertical="center"/>
    </xf>
    <xf numFmtId="0" fontId="23" fillId="38" borderId="8" applyNumberFormat="0">
      <alignment vertical="center"/>
    </xf>
    <xf numFmtId="0" fontId="17" fillId="39" borderId="1" applyNumberFormat="0">
      <alignment vertical="center"/>
    </xf>
    <xf numFmtId="0" fontId="18" fillId="0" borderId="1" applyNumberFormat="0">
      <alignment vertical="center"/>
    </xf>
    <xf numFmtId="0" fontId="24" fillId="5" borderId="1" applyAlignment="0">
      <alignment horizontal="left"/>
    </xf>
    <xf numFmtId="9" fontId="2" fillId="0" borderId="0" applyFont="0" applyFill="0" applyBorder="0" applyAlignment="0" applyProtection="0">
      <protection locked="0"/>
    </xf>
    <xf numFmtId="43" fontId="2" fillId="0" borderId="0" applyFont="0" applyFill="0" applyBorder="0" applyAlignment="0" applyProtection="0">
      <protection locked="0"/>
    </xf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5" fillId="6" borderId="1" applyNumberFormat="0" applyProtection="0">
      <alignment vertical="center"/>
    </xf>
    <xf numFmtId="44" fontId="3" fillId="0" borderId="0" applyFont="0" applyFill="0" applyBorder="0" applyAlignment="0" applyProtection="0">
      <protection locked="0"/>
    </xf>
    <xf numFmtId="0" fontId="15" fillId="0" borderId="7" applyNumberFormat="0" applyAlignment="0"/>
    <xf numFmtId="0" fontId="19" fillId="0" borderId="2" applyNumberFormat="0" applyAlignment="0"/>
    <xf numFmtId="0" fontId="20" fillId="0" borderId="7" applyNumberFormat="0" applyAlignment="0">
      <alignment vertical="center"/>
    </xf>
    <xf numFmtId="0" fontId="21" fillId="0" borderId="5" applyNumberFormat="0" applyAlignment="0"/>
    <xf numFmtId="0" fontId="22" fillId="0" borderId="6" applyNumberFormat="0" applyAlignment="0"/>
    <xf numFmtId="0" fontId="10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11" fillId="9" borderId="0" applyNumberFormat="0" applyBorder="0" applyProtection="0">
      <alignment vertical="center"/>
    </xf>
    <xf numFmtId="0" fontId="5" fillId="3" borderId="1" applyNumberFormat="0">
      <alignment vertical="center"/>
    </xf>
    <xf numFmtId="0" fontId="6" fillId="2" borderId="1" applyNumberFormat="0">
      <alignment vertical="center"/>
    </xf>
    <xf numFmtId="0" fontId="6" fillId="4" borderId="1" applyNumberFormat="0">
      <alignment vertical="center"/>
    </xf>
    <xf numFmtId="0" fontId="8" fillId="0" borderId="3" applyNumberFormat="0">
      <alignment vertical="center"/>
    </xf>
    <xf numFmtId="0" fontId="7" fillId="10" borderId="4" applyNumberFormat="0">
      <alignment vertical="center"/>
    </xf>
    <xf numFmtId="0" fontId="12" fillId="0" borderId="0" applyNumberFormat="0" applyFill="0" applyBorder="0">
      <alignment vertical="center"/>
    </xf>
    <xf numFmtId="0" fontId="26" fillId="35" borderId="1" applyNumberFormat="0">
      <alignment vertical="center"/>
    </xf>
    <xf numFmtId="0" fontId="14" fillId="0" borderId="0" applyNumberFormat="0" applyFill="0" applyBorder="0" applyAlignment="0"/>
    <xf numFmtId="0" fontId="13" fillId="0" borderId="9" applyNumberFormat="0">
      <alignment vertical="center"/>
    </xf>
    <xf numFmtId="0" fontId="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3" fillId="0" borderId="0" applyFont="0" applyFill="0" applyBorder="0" applyProtection="0">
      <alignment vertical="center"/>
      <protection locked="0"/>
    </xf>
    <xf numFmtId="0" fontId="6" fillId="37" borderId="1" applyNumberFormat="0">
      <alignment vertical="center"/>
    </xf>
    <xf numFmtId="0" fontId="5" fillId="36" borderId="1" applyNumberFormat="0">
      <alignment vertical="center"/>
    </xf>
    <xf numFmtId="0" fontId="16" fillId="40" borderId="1" applyNumberFormat="0" applyAlignment="0" applyProtection="0">
      <alignment vertical="center"/>
    </xf>
  </cellStyleXfs>
  <cellXfs count="10">
    <xf numFmtId="0" fontId="0" fillId="0" borderId="0" xfId="0">
      <alignment vertical="center"/>
    </xf>
    <xf numFmtId="1" fontId="18" fillId="0" borderId="1" xfId="3" applyNumberFormat="1">
      <alignment vertical="center"/>
    </xf>
    <xf numFmtId="9" fontId="6" fillId="4" borderId="1" xfId="5" applyFont="1" applyFill="1" applyBorder="1" applyAlignment="1" applyProtection="1">
      <alignment vertical="center"/>
    </xf>
    <xf numFmtId="165" fontId="18" fillId="0" borderId="1" xfId="3" applyNumberFormat="1" applyAlignment="1">
      <alignment horizontal="center" vertical="center"/>
    </xf>
    <xf numFmtId="0" fontId="20" fillId="0" borderId="7" xfId="13" applyAlignment="1">
      <alignment vertical="center"/>
    </xf>
    <xf numFmtId="0" fontId="27" fillId="41" borderId="10" xfId="0" applyFont="1" applyFill="1" applyBorder="1" applyAlignment="1">
      <alignment horizontal="center" vertical="center" wrapText="1"/>
    </xf>
    <xf numFmtId="0" fontId="24" fillId="42" borderId="1" xfId="4" applyFill="1" applyAlignment="1">
      <alignment horizontal="left" vertical="center"/>
    </xf>
    <xf numFmtId="0" fontId="24" fillId="43" borderId="1" xfId="4" applyFill="1" applyAlignment="1">
      <alignment horizontal="left" vertical="center"/>
    </xf>
    <xf numFmtId="0" fontId="24" fillId="44" borderId="1" xfId="4" applyFill="1" applyAlignment="1">
      <alignment horizontal="left" vertical="center"/>
    </xf>
    <xf numFmtId="165" fontId="0" fillId="0" borderId="0" xfId="0" applyNumberFormat="1">
      <alignment vertical="center"/>
    </xf>
  </cellXfs>
  <cellStyles count="56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45" builtinId="46" hidden="1"/>
    <cellStyle name="20% - Accent6" xfId="49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6" builtinId="47" hidden="1"/>
    <cellStyle name="40% - Accent6" xfId="50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7" builtinId="48" hidden="1"/>
    <cellStyle name="60% - Accent6" xfId="51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8" builtinId="49" hidden="1"/>
    <cellStyle name="Bad" xfId="17" builtinId="27" customBuiltin="1"/>
    <cellStyle name="Calculation" xfId="21" builtinId="22" customBuiltin="1"/>
    <cellStyle name="Calculation with Different Formula" xfId="53" xr:uid="{86A69745-C685-4E53-A848-07ABA0DE5447}"/>
    <cellStyle name="Check Cell" xfId="23" builtinId="23" customBuiltin="1"/>
    <cellStyle name="Comma" xfId="6" builtinId="3" customBuiltin="1"/>
    <cellStyle name="Comma [0]" xfId="7" builtinId="6" hidden="1"/>
    <cellStyle name="Currency" xfId="10" builtinId="4" customBuiltin="1"/>
    <cellStyle name="Currency [0]" xfId="8" builtinId="7" hidden="1"/>
    <cellStyle name="Datetime Format" xfId="52" xr:uid="{F8B743EC-3D1E-4EC9-851A-EB90DD1814C6}"/>
    <cellStyle name="Dropdown Input" xfId="54" xr:uid="{070CA8DA-14F5-407A-8D4C-695D910B28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9" builtinId="8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 customBuiltin="1"/>
    <cellStyle name="Note" xfId="25" builtinId="10" customBuiltin="1"/>
    <cellStyle name="Output" xfId="20" builtinId="21" customBuiltin="1"/>
    <cellStyle name="Percent" xfId="5" builtinId="5" customBuiltin="1"/>
    <cellStyle name="Placeholder Data" xfId="55" xr:uid="{4EC3566B-4D15-1E4C-A893-6A923B2FCA92}"/>
    <cellStyle name="Table Header" xfId="1" xr:uid="{13587C19-EA50-488D-84F7-7E2E20679318}"/>
    <cellStyle name="Table Index" xfId="2" xr:uid="{E94AADE6-6DE4-4E30-ADB3-BBB185426671}"/>
    <cellStyle name="Table Sub-Header" xfId="4" xr:uid="{E6DE962F-309E-449D-AB36-9FD53AC7A115}"/>
    <cellStyle name="Table Value" xfId="3" xr:uid="{96588695-D2D5-4DE8-8EA4-3870B7FF2D45}"/>
    <cellStyle name="Title" xfId="11" builtinId="15" customBuiltin="1"/>
    <cellStyle name="Total" xfId="27" builtinId="25" customBuiltin="1"/>
    <cellStyle name="Warning Text" xfId="2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DE0EC88-2030-4FA3-81F1-541FB30632DE}">
      <tableStyleElement type="wholeTable" dxfId="1"/>
      <tableStyleElement type="headerRow" dxfId="0"/>
    </tableStyle>
  </tableStyles>
  <colors>
    <mruColors>
      <color rgb="FFFFC402"/>
      <color rgb="FF14B5FA"/>
      <color rgb="FFB254EE"/>
      <color rgb="FF14B4F9"/>
      <color rgb="FFE85F3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3 Bright Arial">
  <a:themeElements>
    <a:clrScheme name="E3 Bright">
      <a:dk1>
        <a:srgbClr val="000000"/>
      </a:dk1>
      <a:lt1>
        <a:sysClr val="window" lastClr="FFFFFF"/>
      </a:lt1>
      <a:dk2>
        <a:srgbClr val="034E6E"/>
      </a:dk2>
      <a:lt2>
        <a:srgbClr val="EEECE1"/>
      </a:lt2>
      <a:accent1>
        <a:srgbClr val="6EA1B6"/>
      </a:accent1>
      <a:accent2>
        <a:srgbClr val="FFB700"/>
      </a:accent2>
      <a:accent3>
        <a:srgbClr val="FF5F39"/>
      </a:accent3>
      <a:accent4>
        <a:srgbClr val="30D773"/>
      </a:accent4>
      <a:accent5>
        <a:srgbClr val="FF8700"/>
      </a:accent5>
      <a:accent6>
        <a:srgbClr val="4458D2"/>
      </a:accent6>
      <a:hlink>
        <a:srgbClr val="6565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21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2B1298D-EABB-4B30-91EE-736D2F67A690}">
  <we:reference id="WA200010725" version="1.0.0.1" store="Omex" storeType="OMEX"/>
  <we:alternateReferences>
    <we:reference id="WA200010725" version="1.0.0.1" store="WA200010725" storeType="OMEX"/>
  </we:alternateReferences>
  <we:properties>
    <we:property name="claude.fileId" value="&quot;79811b16-1f53-474e-a5bf-3ef38b9e8ab5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88D3-6065-47CA-88A4-3295BA7A70CD}">
  <sheetPr codeName="Sheet1"/>
  <dimension ref="B2:G37"/>
  <sheetViews>
    <sheetView showGridLines="0" tabSelected="1" zoomScale="90" zoomScaleNormal="90" workbookViewId="0">
      <selection activeCell="F14" sqref="F14"/>
    </sheetView>
  </sheetViews>
  <sheetFormatPr defaultColWidth="9" defaultRowHeight="12"/>
  <cols>
    <col min="2" max="2" width="21.83203125" customWidth="1"/>
    <col min="3" max="3" width="27" bestFit="1" customWidth="1"/>
    <col min="4" max="5" width="23.1640625" bestFit="1" customWidth="1"/>
    <col min="6" max="6" width="19.1640625" bestFit="1" customWidth="1"/>
    <col min="7" max="7" width="25.83203125" bestFit="1" customWidth="1"/>
  </cols>
  <sheetData>
    <row r="2" spans="2:7" ht="18" thickBot="1">
      <c r="B2" s="4" t="s">
        <v>0</v>
      </c>
      <c r="C2" s="4"/>
      <c r="D2" s="4"/>
    </row>
    <row r="4" spans="2:7" ht="25.5">
      <c r="B4" s="5" t="s">
        <v>1</v>
      </c>
      <c r="C4" s="5" t="s">
        <v>2</v>
      </c>
      <c r="D4" s="5" t="s">
        <v>3</v>
      </c>
    </row>
    <row r="5" spans="2:7">
      <c r="B5" s="6">
        <v>0</v>
      </c>
      <c r="C5" s="1">
        <v>0</v>
      </c>
      <c r="D5" s="3" t="s">
        <v>4</v>
      </c>
      <c r="G5" s="9"/>
    </row>
    <row r="6" spans="2:7">
      <c r="B6" s="6">
        <v>20</v>
      </c>
      <c r="C6" s="1">
        <v>13.437500030000002</v>
      </c>
      <c r="D6" s="2">
        <f>(C6-C5)/(B6-B5)</f>
        <v>0.67187500150000012</v>
      </c>
      <c r="G6" s="9"/>
    </row>
    <row r="7" spans="2:7">
      <c r="B7" s="6">
        <v>40</v>
      </c>
      <c r="C7" s="1">
        <v>25.000000029999999</v>
      </c>
      <c r="D7" s="2">
        <f t="shared" ref="D7:D12" si="0">(C7-C6)/(B7-B6)</f>
        <v>0.57812499999999978</v>
      </c>
      <c r="G7" s="9"/>
    </row>
    <row r="8" spans="2:7">
      <c r="B8" s="6">
        <v>60</v>
      </c>
      <c r="C8" s="1">
        <v>32.812500029999995</v>
      </c>
      <c r="D8" s="2">
        <f t="shared" si="0"/>
        <v>0.39062499999999983</v>
      </c>
      <c r="G8" s="9"/>
    </row>
    <row r="9" spans="2:7">
      <c r="B9" s="6">
        <v>80</v>
      </c>
      <c r="C9" s="1">
        <v>38.750000030000002</v>
      </c>
      <c r="D9" s="2">
        <f t="shared" si="0"/>
        <v>0.29687500000000033</v>
      </c>
      <c r="G9" s="9"/>
    </row>
    <row r="10" spans="2:7">
      <c r="B10" s="6">
        <v>100</v>
      </c>
      <c r="C10" s="1">
        <v>43.750000030000002</v>
      </c>
      <c r="D10" s="2">
        <f t="shared" si="0"/>
        <v>0.25</v>
      </c>
      <c r="G10" s="9"/>
    </row>
    <row r="11" spans="2:7">
      <c r="B11" s="6">
        <v>150</v>
      </c>
      <c r="C11" s="1">
        <v>53.906250032999999</v>
      </c>
      <c r="D11" s="2">
        <f t="shared" si="0"/>
        <v>0.20312500005999992</v>
      </c>
      <c r="G11" s="9"/>
    </row>
    <row r="12" spans="2:7">
      <c r="B12" s="6">
        <v>200</v>
      </c>
      <c r="C12" s="1">
        <v>61.718750032999999</v>
      </c>
      <c r="D12" s="2">
        <f t="shared" si="0"/>
        <v>0.15625</v>
      </c>
      <c r="G12" s="9"/>
    </row>
    <row r="14" spans="2:7" ht="18" thickBot="1">
      <c r="B14" s="4" t="s">
        <v>5</v>
      </c>
      <c r="C14" s="4"/>
      <c r="D14" s="4"/>
    </row>
    <row r="16" spans="2:7" ht="25.5">
      <c r="B16" s="5" t="s">
        <v>1</v>
      </c>
      <c r="C16" s="5" t="s">
        <v>2</v>
      </c>
      <c r="D16" s="5" t="s">
        <v>3</v>
      </c>
    </row>
    <row r="17" spans="2:4">
      <c r="B17" s="7">
        <v>0</v>
      </c>
      <c r="C17" s="1">
        <v>0</v>
      </c>
      <c r="D17" s="3" t="s">
        <v>4</v>
      </c>
    </row>
    <row r="18" spans="2:4">
      <c r="B18" s="7">
        <v>20</v>
      </c>
      <c r="C18" s="1">
        <v>13.40219881356</v>
      </c>
      <c r="D18" s="2">
        <f>(C18-C17)/(B18-B17)</f>
        <v>0.670109940678</v>
      </c>
    </row>
    <row r="19" spans="2:4">
      <c r="B19" s="7">
        <v>40</v>
      </c>
      <c r="C19" s="1">
        <v>26.095556547935004</v>
      </c>
      <c r="D19" s="2">
        <f t="shared" ref="D19:D24" si="1">(C19-C18)/(B19-B18)</f>
        <v>0.63466788671875018</v>
      </c>
    </row>
    <row r="20" spans="2:4">
      <c r="B20" s="7">
        <v>60</v>
      </c>
      <c r="C20" s="1">
        <v>34.527193813560004</v>
      </c>
      <c r="D20" s="2">
        <f t="shared" si="1"/>
        <v>0.42158186328124997</v>
      </c>
    </row>
    <row r="21" spans="2:4">
      <c r="B21" s="7">
        <v>80</v>
      </c>
      <c r="C21" s="1">
        <v>41.339691313559982</v>
      </c>
      <c r="D21" s="2">
        <f t="shared" si="1"/>
        <v>0.34062487499999888</v>
      </c>
    </row>
    <row r="22" spans="2:4">
      <c r="B22" s="7">
        <v>100</v>
      </c>
      <c r="C22" s="1">
        <v>46.490568051841237</v>
      </c>
      <c r="D22" s="2">
        <f t="shared" si="1"/>
        <v>0.25754383691406274</v>
      </c>
    </row>
    <row r="23" spans="2:4">
      <c r="B23" s="7">
        <v>150</v>
      </c>
      <c r="C23" s="1">
        <v>56.408044829184973</v>
      </c>
      <c r="D23" s="2">
        <f t="shared" si="1"/>
        <v>0.19834953554687473</v>
      </c>
    </row>
    <row r="24" spans="2:4">
      <c r="B24" s="7">
        <v>200</v>
      </c>
      <c r="C24" s="1">
        <v>64.899494455649801</v>
      </c>
      <c r="D24" s="2">
        <f t="shared" si="1"/>
        <v>0.16982899252929656</v>
      </c>
    </row>
    <row r="27" spans="2:4" ht="18" thickBot="1">
      <c r="B27" s="4" t="s">
        <v>6</v>
      </c>
      <c r="C27" s="4"/>
      <c r="D27" s="4"/>
    </row>
    <row r="29" spans="2:4" ht="25.5">
      <c r="B29" s="5" t="s">
        <v>1</v>
      </c>
      <c r="C29" s="5" t="s">
        <v>2</v>
      </c>
      <c r="D29" s="5" t="s">
        <v>3</v>
      </c>
    </row>
    <row r="30" spans="2:4">
      <c r="B30" s="8">
        <v>0</v>
      </c>
      <c r="C30" s="1">
        <v>0</v>
      </c>
      <c r="D30" s="3" t="s">
        <v>4</v>
      </c>
    </row>
    <row r="31" spans="2:4">
      <c r="B31" s="8">
        <v>20</v>
      </c>
      <c r="C31" s="1">
        <v>13.152188873975497</v>
      </c>
      <c r="D31" s="2">
        <f>(C31-C30)/(B31-B30)</f>
        <v>0.65760944369877483</v>
      </c>
    </row>
    <row r="32" spans="2:4">
      <c r="B32" s="8">
        <v>40</v>
      </c>
      <c r="C32" s="1">
        <v>24.964686373975496</v>
      </c>
      <c r="D32" s="2">
        <f t="shared" ref="D32:D37" si="2">(C32-C31)/(B32-B31)</f>
        <v>0.59062487499999994</v>
      </c>
    </row>
    <row r="33" spans="2:4">
      <c r="B33" s="8">
        <v>60</v>
      </c>
      <c r="C33" s="1">
        <v>34.038901999999993</v>
      </c>
      <c r="D33" s="2">
        <f t="shared" si="2"/>
        <v>0.45371078130122483</v>
      </c>
    </row>
    <row r="34" spans="2:4">
      <c r="B34" s="8">
        <v>80</v>
      </c>
      <c r="C34" s="1">
        <v>40.456868561475467</v>
      </c>
      <c r="D34" s="2">
        <f t="shared" si="2"/>
        <v>0.32089832807377372</v>
      </c>
    </row>
    <row r="35" spans="2:4">
      <c r="B35" s="8">
        <v>100</v>
      </c>
      <c r="C35" s="1">
        <v>46.240558112256714</v>
      </c>
      <c r="D35" s="2">
        <f t="shared" si="2"/>
        <v>0.28918447753906235</v>
      </c>
    </row>
    <row r="36" spans="2:4">
      <c r="B36" s="8">
        <v>150</v>
      </c>
      <c r="C36" s="1">
        <v>58.369949538037901</v>
      </c>
      <c r="D36" s="2">
        <f t="shared" si="2"/>
        <v>0.24258782851562372</v>
      </c>
    </row>
    <row r="37" spans="2:4">
      <c r="B37" s="8">
        <v>200</v>
      </c>
      <c r="C37" s="1">
        <v>67.348459528272301</v>
      </c>
      <c r="D37" s="2">
        <f t="shared" si="2"/>
        <v>0.179570199804688</v>
      </c>
    </row>
  </sheetData>
  <sheetProtection formatCells="0" insertColumns="0" insert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cabce-57e1-43b9-87b6-1f843037224c">
      <Terms xmlns="http://schemas.microsoft.com/office/infopath/2007/PartnerControls"/>
    </lcf76f155ced4ddcb4097134ff3c332f>
    <TaxCatchAll xmlns="1864197c-71c5-4584-abde-5956ba1db3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5A077CFBDDEC45AA480DBB3DC6864A" ma:contentTypeVersion="10" ma:contentTypeDescription="Create a new document." ma:contentTypeScope="" ma:versionID="083ad17d267bbd246cc91ddb25ab1f4d">
  <xsd:schema xmlns:xsd="http://www.w3.org/2001/XMLSchema" xmlns:xs="http://www.w3.org/2001/XMLSchema" xmlns:p="http://schemas.microsoft.com/office/2006/metadata/properties" xmlns:ns2="4c2cabce-57e1-43b9-87b6-1f843037224c" xmlns:ns3="1864197c-71c5-4584-abde-5956ba1db3d7" targetNamespace="http://schemas.microsoft.com/office/2006/metadata/properties" ma:root="true" ma:fieldsID="1242e528c12cb776ebd71e2c1db69a15" ns2:_="" ns3:_="">
    <xsd:import namespace="4c2cabce-57e1-43b9-87b6-1f843037224c"/>
    <xsd:import namespace="1864197c-71c5-4584-abde-5956ba1db3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cabce-57e1-43b9-87b6-1f8430372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5d88ab5-8cf0-45ea-9ae7-051729223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4197c-71c5-4584-abde-5956ba1db3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06a1a7a-17eb-43f1-be50-1d8513ec1b3d}" ma:internalName="TaxCatchAll" ma:showField="CatchAllData" ma:web="1864197c-71c5-4584-abde-5956ba1db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1B2F40-BE42-4A7E-82C9-31BDAE1A21B2}"/>
</file>

<file path=customXml/itemProps2.xml><?xml version="1.0" encoding="utf-8"?>
<ds:datastoreItem xmlns:ds="http://schemas.openxmlformats.org/officeDocument/2006/customXml" ds:itemID="{C660CFC6-8E5E-4727-9D1E-683D22D7E294}"/>
</file>

<file path=customXml/itemProps3.xml><?xml version="1.0" encoding="utf-8"?>
<ds:datastoreItem xmlns:ds="http://schemas.openxmlformats.org/officeDocument/2006/customXml" ds:itemID="{A0721155-47D6-477F-9A2B-C20E8BCCE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 Armstrong</dc:creator>
  <cp:keywords/>
  <dc:description/>
  <cp:lastModifiedBy>Adrian Au</cp:lastModifiedBy>
  <cp:revision/>
  <dcterms:created xsi:type="dcterms:W3CDTF">2019-02-09T00:17:20Z</dcterms:created>
  <dcterms:modified xsi:type="dcterms:W3CDTF">2026-08-15T16:55:03Z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53bbb04a-1947-4eb6-967e-69cb9492be51</vt:lpwstr>
  </property>
  <property fmtid="{D5CDD505-2E9C-101B-9397-08002B2CF9AE}" pid="3" name="ContentTypeId">
    <vt:lpwstr>0x010100895A077CFBDDEC45AA480DBB3DC6864A</vt:lpwstr>
  </property>
  <property fmtid="{D5CDD505-2E9C-101B-9397-08002B2CF9AE}" pid="4" name="{A44787D4-0540-4523-9961-78E4036D8C6D}">
    <vt:lpwstr>{2ECBBC32-10FE-47BE-8DB5-22A938906143}</vt:lpwstr>
  </property>
  <property fmtid="{D5CDD505-2E9C-101B-9397-08002B2CF9AE}" pid="5" name="Order">
    <vt:r8>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