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OATT\2022 OATT Schedule Update\Interr for 2021 OATT Schedules from Key Murray June 10\"/>
    </mc:Choice>
  </mc:AlternateContent>
  <bookViews>
    <workbookView xWindow="0" yWindow="0" windowWidth="25200" windowHeight="9825"/>
  </bookViews>
  <sheets>
    <sheet name="Sheet2" sheetId="2" r:id="rId1"/>
  </sheets>
  <definedNames>
    <definedName name="_xlnm.Print_Area" localSheetId="0">Sheet2!$A$1:$G$22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8" i="2"/>
  <c r="G21" i="2" l="1"/>
  <c r="G20" i="2"/>
  <c r="G15" i="2"/>
  <c r="G11" i="2"/>
  <c r="G22" i="2" s="1"/>
</calcChain>
</file>

<file path=xl/sharedStrings.xml><?xml version="1.0" encoding="utf-8"?>
<sst xmlns="http://schemas.openxmlformats.org/spreadsheetml/2006/main" count="61" uniqueCount="53">
  <si>
    <t>TOTAL</t>
  </si>
  <si>
    <t>T-2-1</t>
  </si>
  <si>
    <t>69 kV and 138 kV Switch Installation Work</t>
  </si>
  <si>
    <t>T-3-2</t>
  </si>
  <si>
    <t>West St. Peter’s Substation</t>
  </si>
  <si>
    <t>T-3-3</t>
  </si>
  <si>
    <t>West Royalty 138 kV Breaker</t>
  </si>
  <si>
    <t>Variance Reporting Year</t>
  </si>
  <si>
    <t>Approval Order</t>
  </si>
  <si>
    <t>Project ID</t>
  </si>
  <si>
    <t>Project Description</t>
  </si>
  <si>
    <t>UE16-08</t>
  </si>
  <si>
    <t>UPEI Substation</t>
  </si>
  <si>
    <t>Capital Variance Reference</t>
  </si>
  <si>
    <t>Appendix II</t>
  </si>
  <si>
    <t>T-1-1</t>
  </si>
  <si>
    <t>T-2-3</t>
  </si>
  <si>
    <t>Charlottetown Airport Substation</t>
  </si>
  <si>
    <t>T-15 Line Extension to Charlottetown Airport Substation</t>
  </si>
  <si>
    <t>UE17-03</t>
  </si>
  <si>
    <t>2016-6.1 (c)</t>
  </si>
  <si>
    <t>Transmission System Capacitors</t>
  </si>
  <si>
    <t>Appendix I</t>
  </si>
  <si>
    <t>6.1 (a)</t>
  </si>
  <si>
    <t>New Glasgow Substation</t>
  </si>
  <si>
    <t>6.2 (d)</t>
  </si>
  <si>
    <t>T-1 Line Extension to New Glasgow Substation</t>
  </si>
  <si>
    <t>UE18-09</t>
  </si>
  <si>
    <t>2017-6.1 (a)</t>
  </si>
  <si>
    <t>Wellington Substation</t>
  </si>
  <si>
    <t>2017-6.1 (b)</t>
  </si>
  <si>
    <t>Wellington Transformer</t>
  </si>
  <si>
    <t>2017-6.1 (d)</t>
  </si>
  <si>
    <t>UE19-09</t>
  </si>
  <si>
    <t>2016-6.1(d)</t>
  </si>
  <si>
    <t>Substation Automation</t>
  </si>
  <si>
    <t>2018-6.1(a)</t>
  </si>
  <si>
    <t>Mount Albion Substation</t>
  </si>
  <si>
    <t>2018-6.1(b)</t>
  </si>
  <si>
    <t>Mount Albion Transformer</t>
  </si>
  <si>
    <t>2018-6.1(e)</t>
  </si>
  <si>
    <t>Crossroads Control Building</t>
  </si>
  <si>
    <t>2018-6.2(c)</t>
  </si>
  <si>
    <t>T-2 Line Extension to Mount Albion Substation</t>
  </si>
  <si>
    <t>UE21-02</t>
  </si>
  <si>
    <t>2019-6.1 (c)</t>
  </si>
  <si>
    <t>Clyde River and O’Leary Engineering and Environmental Assessment</t>
  </si>
  <si>
    <t>UE21-09</t>
  </si>
  <si>
    <t>Project Expenditure $</t>
  </si>
  <si>
    <t>Annual Total $</t>
  </si>
  <si>
    <t>Reconciliation of Annual Carryover Capital Expenditures</t>
  </si>
  <si>
    <t>Mount Albion/Mount Mellick Substation *</t>
  </si>
  <si>
    <t>* Site was moved from the plan site in Mount Mellick to Mount Albion.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</si>
</sst>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23" sqref="A23"/>
    </sheetView>
  </sheetViews>
  <sheetFormatPr defaultRowHeight="15" x14ac:dyDescent="0.25"/>
  <cols>
    <col min="1" max="1" width="11.140625" style="1" bestFit="1" customWidth="1"/>
    <col min="2" max="2" width="10" style="1" bestFit="1" customWidth="1"/>
    <col min="3" max="3" width="11.7109375" style="1" bestFit="1" customWidth="1"/>
    <col min="4" max="4" width="12.28515625" style="1" bestFit="1" customWidth="1"/>
    <col min="5" max="5" width="67.28515625" style="1" bestFit="1" customWidth="1"/>
    <col min="6" max="6" width="14" style="1" customWidth="1"/>
    <col min="7" max="7" width="10.140625" style="5" bestFit="1" customWidth="1"/>
    <col min="8" max="16384" width="9.140625" style="1"/>
  </cols>
  <sheetData>
    <row r="1" spans="1:8" ht="22.5" customHeight="1" x14ac:dyDescent="0.2">
      <c r="A1" s="22" t="s">
        <v>50</v>
      </c>
      <c r="B1" s="22"/>
      <c r="C1" s="22"/>
      <c r="D1" s="22"/>
      <c r="E1" s="22"/>
      <c r="F1" s="22"/>
      <c r="G1" s="22"/>
    </row>
    <row r="2" spans="1:8" s="4" customFormat="1" ht="45" x14ac:dyDescent="0.25">
      <c r="A2" s="11" t="s">
        <v>7</v>
      </c>
      <c r="B2" s="11" t="s">
        <v>8</v>
      </c>
      <c r="C2" s="11" t="s">
        <v>13</v>
      </c>
      <c r="D2" s="12" t="s">
        <v>9</v>
      </c>
      <c r="E2" s="12" t="s">
        <v>10</v>
      </c>
      <c r="F2" s="11" t="s">
        <v>48</v>
      </c>
      <c r="G2" s="11" t="s">
        <v>49</v>
      </c>
      <c r="H2" s="10"/>
    </row>
    <row r="3" spans="1:8" x14ac:dyDescent="0.25">
      <c r="A3" s="21">
        <v>2015</v>
      </c>
      <c r="B3" s="21" t="s">
        <v>11</v>
      </c>
      <c r="C3" s="21" t="s">
        <v>14</v>
      </c>
      <c r="D3" s="2" t="s">
        <v>1</v>
      </c>
      <c r="E3" s="3" t="s">
        <v>2</v>
      </c>
      <c r="F3" s="9">
        <v>82138</v>
      </c>
      <c r="G3" s="13"/>
    </row>
    <row r="4" spans="1:8" x14ac:dyDescent="0.25">
      <c r="A4" s="21"/>
      <c r="B4" s="21"/>
      <c r="C4" s="21"/>
      <c r="D4" s="2" t="s">
        <v>3</v>
      </c>
      <c r="E4" s="3" t="s">
        <v>4</v>
      </c>
      <c r="F4" s="9">
        <v>816256</v>
      </c>
      <c r="G4" s="13"/>
    </row>
    <row r="5" spans="1:8" x14ac:dyDescent="0.25">
      <c r="A5" s="21"/>
      <c r="B5" s="21"/>
      <c r="C5" s="21"/>
      <c r="D5" s="2" t="s">
        <v>5</v>
      </c>
      <c r="E5" s="3" t="s">
        <v>6</v>
      </c>
      <c r="F5" s="9">
        <v>98099</v>
      </c>
      <c r="G5" s="13"/>
    </row>
    <row r="6" spans="1:8" x14ac:dyDescent="0.25">
      <c r="A6" s="21"/>
      <c r="B6" s="21"/>
      <c r="C6" s="21"/>
      <c r="D6" s="2" t="s">
        <v>1</v>
      </c>
      <c r="E6" s="3" t="s">
        <v>12</v>
      </c>
      <c r="F6" s="9">
        <v>2915</v>
      </c>
      <c r="G6" s="14">
        <f>SUM(F3:F6)</f>
        <v>999408</v>
      </c>
    </row>
    <row r="7" spans="1:8" x14ac:dyDescent="0.25">
      <c r="A7" s="21">
        <v>2016</v>
      </c>
      <c r="B7" s="21" t="s">
        <v>19</v>
      </c>
      <c r="C7" s="21" t="s">
        <v>14</v>
      </c>
      <c r="D7" s="2" t="s">
        <v>15</v>
      </c>
      <c r="E7" s="3" t="s">
        <v>17</v>
      </c>
      <c r="F7" s="8">
        <v>629755</v>
      </c>
      <c r="G7" s="13"/>
    </row>
    <row r="8" spans="1:8" x14ac:dyDescent="0.25">
      <c r="A8" s="21"/>
      <c r="B8" s="21"/>
      <c r="C8" s="21"/>
      <c r="D8" s="2" t="s">
        <v>16</v>
      </c>
      <c r="E8" s="3" t="s">
        <v>18</v>
      </c>
      <c r="F8" s="8">
        <v>323578</v>
      </c>
      <c r="G8" s="14">
        <f>SUM(F7:F8)</f>
        <v>953333</v>
      </c>
    </row>
    <row r="9" spans="1:8" x14ac:dyDescent="0.25">
      <c r="A9" s="21">
        <v>2017</v>
      </c>
      <c r="B9" s="21" t="s">
        <v>27</v>
      </c>
      <c r="C9" s="6" t="s">
        <v>22</v>
      </c>
      <c r="D9" s="15" t="s">
        <v>20</v>
      </c>
      <c r="E9" s="16" t="s">
        <v>21</v>
      </c>
      <c r="F9" s="17">
        <v>737792</v>
      </c>
      <c r="G9" s="13"/>
    </row>
    <row r="10" spans="1:8" x14ac:dyDescent="0.25">
      <c r="A10" s="21"/>
      <c r="B10" s="21"/>
      <c r="C10" s="21" t="s">
        <v>14</v>
      </c>
      <c r="D10" s="6" t="s">
        <v>23</v>
      </c>
      <c r="E10" s="7" t="s">
        <v>24</v>
      </c>
      <c r="F10" s="8">
        <v>1275249</v>
      </c>
      <c r="G10" s="13"/>
    </row>
    <row r="11" spans="1:8" x14ac:dyDescent="0.25">
      <c r="A11" s="21"/>
      <c r="B11" s="21"/>
      <c r="C11" s="21"/>
      <c r="D11" s="6" t="s">
        <v>25</v>
      </c>
      <c r="E11" s="7" t="s">
        <v>26</v>
      </c>
      <c r="F11" s="8">
        <v>877009</v>
      </c>
      <c r="G11" s="14">
        <f>SUM(F9:F11)</f>
        <v>2890050</v>
      </c>
    </row>
    <row r="12" spans="1:8" x14ac:dyDescent="0.25">
      <c r="A12" s="21">
        <v>2018</v>
      </c>
      <c r="B12" s="21" t="s">
        <v>33</v>
      </c>
      <c r="C12" s="21" t="s">
        <v>14</v>
      </c>
      <c r="D12" s="7" t="s">
        <v>20</v>
      </c>
      <c r="E12" s="7" t="s">
        <v>21</v>
      </c>
      <c r="F12" s="17">
        <v>609840</v>
      </c>
      <c r="G12" s="13"/>
    </row>
    <row r="13" spans="1:8" x14ac:dyDescent="0.25">
      <c r="A13" s="21"/>
      <c r="B13" s="21"/>
      <c r="C13" s="21"/>
      <c r="D13" s="7" t="s">
        <v>28</v>
      </c>
      <c r="E13" s="7" t="s">
        <v>29</v>
      </c>
      <c r="F13" s="8">
        <v>655582</v>
      </c>
      <c r="G13" s="13"/>
    </row>
    <row r="14" spans="1:8" x14ac:dyDescent="0.25">
      <c r="A14" s="21"/>
      <c r="B14" s="21"/>
      <c r="C14" s="21"/>
      <c r="D14" s="7" t="s">
        <v>30</v>
      </c>
      <c r="E14" s="7" t="s">
        <v>31</v>
      </c>
      <c r="F14" s="8">
        <v>107719</v>
      </c>
      <c r="G14" s="13"/>
    </row>
    <row r="15" spans="1:8" x14ac:dyDescent="0.25">
      <c r="A15" s="21"/>
      <c r="B15" s="21"/>
      <c r="C15" s="21"/>
      <c r="D15" s="7" t="s">
        <v>32</v>
      </c>
      <c r="E15" s="7" t="s">
        <v>51</v>
      </c>
      <c r="F15" s="8">
        <v>87438</v>
      </c>
      <c r="G15" s="14">
        <f>SUM(F12:F15)</f>
        <v>1460579</v>
      </c>
    </row>
    <row r="16" spans="1:8" x14ac:dyDescent="0.25">
      <c r="A16" s="21">
        <v>2019</v>
      </c>
      <c r="B16" s="21" t="s">
        <v>44</v>
      </c>
      <c r="C16" s="21" t="s">
        <v>14</v>
      </c>
      <c r="D16" s="7" t="s">
        <v>34</v>
      </c>
      <c r="E16" s="7" t="s">
        <v>35</v>
      </c>
      <c r="F16" s="18">
        <v>64112</v>
      </c>
      <c r="G16" s="13"/>
    </row>
    <row r="17" spans="1:7" x14ac:dyDescent="0.25">
      <c r="A17" s="21"/>
      <c r="B17" s="21"/>
      <c r="C17" s="21"/>
      <c r="D17" s="7" t="s">
        <v>36</v>
      </c>
      <c r="E17" s="7" t="s">
        <v>37</v>
      </c>
      <c r="F17" s="8">
        <v>109672</v>
      </c>
      <c r="G17" s="13"/>
    </row>
    <row r="18" spans="1:7" x14ac:dyDescent="0.25">
      <c r="A18" s="21"/>
      <c r="B18" s="21"/>
      <c r="C18" s="21"/>
      <c r="D18" s="7" t="s">
        <v>38</v>
      </c>
      <c r="E18" s="7" t="s">
        <v>39</v>
      </c>
      <c r="F18" s="8">
        <v>477608</v>
      </c>
      <c r="G18" s="13"/>
    </row>
    <row r="19" spans="1:7" x14ac:dyDescent="0.25">
      <c r="A19" s="21"/>
      <c r="B19" s="21"/>
      <c r="C19" s="21"/>
      <c r="D19" s="7" t="s">
        <v>40</v>
      </c>
      <c r="E19" s="7" t="s">
        <v>41</v>
      </c>
      <c r="F19" s="8">
        <v>115818</v>
      </c>
      <c r="G19" s="13"/>
    </row>
    <row r="20" spans="1:7" x14ac:dyDescent="0.25">
      <c r="A20" s="21"/>
      <c r="B20" s="21"/>
      <c r="C20" s="21"/>
      <c r="D20" s="7" t="s">
        <v>42</v>
      </c>
      <c r="E20" s="7" t="s">
        <v>43</v>
      </c>
      <c r="F20" s="8">
        <v>185744</v>
      </c>
      <c r="G20" s="14">
        <f>SUM(F16:F20)</f>
        <v>952954</v>
      </c>
    </row>
    <row r="21" spans="1:7" x14ac:dyDescent="0.25">
      <c r="A21" s="19">
        <v>2020</v>
      </c>
      <c r="B21" s="19" t="s">
        <v>47</v>
      </c>
      <c r="C21" s="6" t="s">
        <v>14</v>
      </c>
      <c r="D21" s="7" t="s">
        <v>45</v>
      </c>
      <c r="E21" s="7" t="s">
        <v>46</v>
      </c>
      <c r="F21" s="18">
        <v>199812</v>
      </c>
      <c r="G21" s="14">
        <f>SUM(F21)</f>
        <v>199812</v>
      </c>
    </row>
    <row r="22" spans="1:7" x14ac:dyDescent="0.25">
      <c r="A22" s="12" t="s">
        <v>0</v>
      </c>
      <c r="B22" s="20"/>
      <c r="C22" s="20"/>
      <c r="D22" s="20"/>
      <c r="E22" s="20"/>
      <c r="F22" s="20"/>
      <c r="G22" s="14">
        <f>SUM(G3:G21)</f>
        <v>7456136</v>
      </c>
    </row>
    <row r="23" spans="1:7" x14ac:dyDescent="0.25">
      <c r="A23" s="23" t="s">
        <v>52</v>
      </c>
    </row>
  </sheetData>
  <mergeCells count="16">
    <mergeCell ref="A1:G1"/>
    <mergeCell ref="A3:A6"/>
    <mergeCell ref="B3:B6"/>
    <mergeCell ref="C3:C6"/>
    <mergeCell ref="A7:A8"/>
    <mergeCell ref="B7:B8"/>
    <mergeCell ref="C7:C8"/>
    <mergeCell ref="A16:A20"/>
    <mergeCell ref="B16:B20"/>
    <mergeCell ref="C16:C20"/>
    <mergeCell ref="C10:C11"/>
    <mergeCell ref="A9:A11"/>
    <mergeCell ref="B9:B11"/>
    <mergeCell ref="A12:A15"/>
    <mergeCell ref="B12:B15"/>
    <mergeCell ref="C12:C15"/>
  </mergeCells>
  <printOptions horizontalCentered="1"/>
  <pageMargins left="1" right="1" top="1" bottom="1" header="0.5" footer="0.5"/>
  <pageSetup scale="83" orientation="landscape" r:id="rId1"/>
  <headerFooter>
    <oddHeader>&amp;R&amp;"Arial,Regular"&amp;10IR-19 - 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Maritime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Gloria</dc:creator>
  <cp:lastModifiedBy>Crockett, Gloria</cp:lastModifiedBy>
  <cp:lastPrinted>2022-06-16T11:23:52Z</cp:lastPrinted>
  <dcterms:created xsi:type="dcterms:W3CDTF">2022-06-14T13:24:16Z</dcterms:created>
  <dcterms:modified xsi:type="dcterms:W3CDTF">2022-06-20T11:51:05Z</dcterms:modified>
</cp:coreProperties>
</file>